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chelle" sheetId="1" r:id="rId4"/>
    <sheet state="visible" name="Pivot Table 1" sheetId="2" r:id="rId5"/>
    <sheet state="visible" name="Conclusions" sheetId="3" r:id="rId6"/>
  </sheets>
  <definedNames/>
  <calcPr/>
  <pivotCaches>
    <pivotCache cacheId="0" r:id="rId7"/>
  </pivotCaches>
</workbook>
</file>

<file path=xl/sharedStrings.xml><?xml version="1.0" encoding="utf-8"?>
<sst xmlns="http://schemas.openxmlformats.org/spreadsheetml/2006/main" count="181" uniqueCount="91">
  <si>
    <t>Lot/Serial Number</t>
  </si>
  <si>
    <t>Internal Reference</t>
  </si>
  <si>
    <t>Product</t>
  </si>
  <si>
    <t>Information Missing (if any):</t>
  </si>
  <si>
    <t>Why is it pending?</t>
  </si>
  <si>
    <t>Status</t>
  </si>
  <si>
    <t>Time (min)</t>
  </si>
  <si>
    <t xml:space="preserve"> </t>
  </si>
  <si>
    <t>In Approval (Director) (9)</t>
  </si>
  <si>
    <t>1181668</t>
  </si>
  <si>
    <t>919034</t>
  </si>
  <si>
    <t>[B57001PPPMECAEM4D] ORGANIC ACAI MEDIUM PUREE *180 KG DRUM (upgrade_1)</t>
  </si>
  <si>
    <t>Lab results are previous than new updated labels. which date to use?</t>
  </si>
  <si>
    <t>Standard Quality Procedures</t>
  </si>
  <si>
    <t>1182552 (3)</t>
  </si>
  <si>
    <t>26273031.082021 0102.092021</t>
  </si>
  <si>
    <t>[B54002PFDPW26EM2B] ORGANIC ACEROLA FREEZE-DRIED POWDER 26% *10 KG BAG</t>
  </si>
  <si>
    <t>Lot approval</t>
  </si>
  <si>
    <t>Confirm Lot after Production</t>
  </si>
  <si>
    <t>1182703</t>
  </si>
  <si>
    <t>1031983</t>
  </si>
  <si>
    <t>[B98080PPPCLASNA25] ORGANIC BANANA PUREE *250 KG DRUM</t>
  </si>
  <si>
    <t>Batch approval</t>
  </si>
  <si>
    <t>1182705</t>
  </si>
  <si>
    <t>1032805</t>
  </si>
  <si>
    <t>[B98018PPPCL3BEM9B] ORGANIC PASSION FRUIT CONCENTRATED JUICE 30° *20 KG JERRYCAN</t>
  </si>
  <si>
    <t>1182766</t>
  </si>
  <si>
    <t>MTCAC/142204</t>
  </si>
  <si>
    <t>[B39009RBUBUEMEM1J] ORGANIC COCOA SEED BUTTER *30 KG JERRYCAN</t>
  </si>
  <si>
    <t>1182756 (S)</t>
  </si>
  <si>
    <t>[B39003RBUBUDEEME5] ORGANIC CUPUACU SEED BUTTER DEODORIZED *1 KG BOTTLE (SAMPLE) (upgrade_2)</t>
  </si>
  <si>
    <t>lab results - Director approval to be sent to lab</t>
  </si>
  <si>
    <t>Received incomplete Lab Information</t>
  </si>
  <si>
    <t>1182760 (S)</t>
  </si>
  <si>
    <t>OLFBAB/142204</t>
  </si>
  <si>
    <t>[B39036ROIOICPEME5] ORGANIC BABACU SEED OIL *1 KG BOTTLE (SAMPLE) (upgrade_2)</t>
  </si>
  <si>
    <t>1182763 (S)</t>
  </si>
  <si>
    <t>OLFGOI/142204</t>
  </si>
  <si>
    <t>[B39011ROIOICPEM1E] ORGANIC GUAVA SEED OIL *1 KG BOTTLE (SAMPLE)</t>
  </si>
  <si>
    <t>Approval to be sent to the lab</t>
  </si>
  <si>
    <t>1182765 (S)</t>
  </si>
  <si>
    <t>OLFPQ/142204</t>
  </si>
  <si>
    <t>[B39042ROIOICPEME5] ORGANIC PEQUI PULP OIL *1 KG BOTTLE (SAMPLE) (upgrade_1)</t>
  </si>
  <si>
    <t>Approval to be sent to the Lab</t>
  </si>
  <si>
    <t>STANDARD DOCS</t>
  </si>
  <si>
    <t>Related People</t>
  </si>
  <si>
    <t>LOT NUMBERS</t>
  </si>
  <si>
    <t>In Approval (Director) (31)</t>
  </si>
  <si>
    <t>Michelle Cauchick</t>
  </si>
  <si>
    <t>[C60002PPPCL2BEME1] ACEROLA CONCENTRATED PUREE 20° *250 ML BOTTLE (SAMPLE)</t>
  </si>
  <si>
    <t>Validate Product Creation</t>
  </si>
  <si>
    <t>[C60002PPPSS9BEM4D] ACEROLA PUREE SINGLE STRENGTH *180 KG DRUM</t>
  </si>
  <si>
    <t>[C77080RFDSLEMEMB1] BANANA FREEZE-DRIED SLICE GREEN *1 KG BAG (SAMPLE)</t>
  </si>
  <si>
    <t>[C81010PPPCLEMEME4] COCONUT PUREE *500 ML BOTTLE (SAMPLE)</t>
  </si>
  <si>
    <t>[C60011PPPCLEMEM4D] GUAVA PUREE *180 KG DRUM</t>
  </si>
  <si>
    <t>Approval</t>
  </si>
  <si>
    <t>Alessandra Caroline,Tamara Gandara</t>
  </si>
  <si>
    <t>[B54001PFDPWEMLI2B] ORGANIC ACAI FREEZE-DRIED POWDER *10 KG BAG</t>
  </si>
  <si>
    <t>[B06001PPPMECAEM2F] ORGANIC ACAI MEDIUM PUREE *18 KG BUCKET</t>
  </si>
  <si>
    <t>[B54095PFDPWLDEMB1] ORGANIC ACAI PRECATORIA FREEZE-DRIED POWDER *1 KG BAG (SAMPLE)</t>
  </si>
  <si>
    <t>[B54095PFDPWEMEMB1] ORGANIC ACAI PRECATORIA FREEZE-DRIED POWDER *1 KG BAG (SAMPLE)</t>
  </si>
  <si>
    <t>[B54095PFDPWLDEM2B] ORGANIC ACAI PRECATORIA FREEZE-DRIED POWDER *10 KG BAG</t>
  </si>
  <si>
    <t>[B54095PFDPWEMEMG1] ORGANIC ACAI PRECATORIA FREEZE-DRIED POWDER STANDARD JAR (SAMPLE)</t>
  </si>
  <si>
    <t>Michelle Cauchick,Tamara Gandara</t>
  </si>
  <si>
    <t>[B25002PPPCL2BEM5D] ORGANIC ACEROLA CONCENTRATED PUREE 20° *200 KG DRUM (upgrade_1)</t>
  </si>
  <si>
    <t>[B25002PPPSS9BEM2F] ORGANIC ACEROLA PUREE SINGLE STRENGTH *18 KG JERRYCAN (upgrade_2)</t>
  </si>
  <si>
    <t>[B60002PPPSS9BEM4D] ORGANIC ACEROLA PUREE SINGLE STRENGTH *180 KG DRUM</t>
  </si>
  <si>
    <t>[B39036ROIOICPEM1J] ORGANIC BABACU SEED OIL *30 KG JERRYCAN</t>
  </si>
  <si>
    <t>[B59055RFDPIEMEM7B] ORGANIC BLUEBERRY FREEZE-DRIED CONCENTRATED *4 KG BAG</t>
  </si>
  <si>
    <t>[B54008PFDPWEMEM1B] ORGANIC CASHEW FREEZE-DRIED POWDER *1 KG BAG (SAMPLE)</t>
  </si>
  <si>
    <t>[B72008PPPCLEMEMB2] ORGANIC CASHEW PUREE *100 G PAD (SAMPLE) (10)</t>
  </si>
  <si>
    <t>[B81010PPPCLEMEME4] ORGANIC COCONUT PUREE *500 ML BOTTLE (SAMPLE)</t>
  </si>
  <si>
    <t>[B31010PFDCO00EMB1] ORGANIC COCONUT WATER FREEZE-DRIED CONCENTRATED *1 KG BAG (SAMPLE)</t>
  </si>
  <si>
    <t>[B39003RBUBUCPEM2J] ORGANIC CUPUACU SEED BUTTER *50KG JERRYCAN</t>
  </si>
  <si>
    <t>Product approval</t>
  </si>
  <si>
    <t>[B47028RSEWHEMEM1C] ORGANIC GUARANA SEEDS *40 KG BAG (upgrade_1)</t>
  </si>
  <si>
    <t>[B54011PFDPWEMEM1B] ORGANIC GUAVA FREEZE-DRIED POWDER *1 KG BAG</t>
  </si>
  <si>
    <t>[B54016PFDPWEMEM1B] ORGANIC PAPAYA FREEZE-DRIED POWDER *1 KG BAG</t>
  </si>
  <si>
    <t>[B54018PFDPWEMEM1B] ORGANIC PASSION FRUIT FREEZE-DRIED POWDER *1 KG BAG (SAMPLE)</t>
  </si>
  <si>
    <t>[B39042ROIOICPEM5D] ORGANIC PEQUI PULP OIL *200 KG DRUM (upgrade_2)</t>
  </si>
  <si>
    <t>[B54019PFDPWEMEM1B] ORGANIC PINEAPPLE FREEZE-DRIED POWDER *1 KG BAG (SAMPLE)</t>
  </si>
  <si>
    <t>[B54WMPFDPWEMEMB1] ORGANIC WATERMELON FREEZE-DRIED POWDER *1 KG BAG (SAMPLE)</t>
  </si>
  <si>
    <t>[C77016RFDSLEMEMB1] PAPAYA FREEZE-DRIED SLICE *1 KG BAG (SAMPLE)</t>
  </si>
  <si>
    <t>[C77019RFDPWEMEMB1] PINEAPPLE FREEZE-DRIED POWDER *1 KG BAG (SAMPLE)</t>
  </si>
  <si>
    <t>[C77019RFDSLEMEMB1] PINEAPPLE FREEZE-DRIED SLICE *1 KG BAG (SAMPLE)</t>
  </si>
  <si>
    <t>COUNTA of Status</t>
  </si>
  <si>
    <t>SUM of Time (min)</t>
  </si>
  <si>
    <t>Grand Total</t>
  </si>
  <si>
    <t>Average Time</t>
  </si>
  <si>
    <t>Ideal Time</t>
  </si>
  <si>
    <t>Diference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</si>
</sst>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6">
    <font>
      <sz val="10.0"/>
      <color rgb="FF000000"/>
      <name val="Arial"/>
      <scheme val="minor"/>
    </font>
    <font>
      <b/>
      <sz val="11.0"/>
      <color theme="1"/>
      <name val="Calibri"/>
    </font>
    <font>
      <color theme="1"/>
      <name val="Arial"/>
      <scheme val="minor"/>
    </font>
    <font>
      <sz val="11.0"/>
      <color theme="1"/>
      <name val="Calibri"/>
    </font>
    <font>
      <b/>
      <sz val="14.0"/>
      <color theme="1"/>
      <name val="Arial"/>
      <scheme val="minor"/>
    </font>
    <font>
      <sz val="11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E9ECEF"/>
        <bgColor rgb="FFE9ECEF"/>
      </patternFill>
    </fill>
    <fill>
      <patternFill patternType="solid">
        <fgColor rgb="FF3D85C6"/>
        <bgColor rgb="FF3D85C6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1" fillId="0" fontId="1" numFmtId="0" xfId="0" applyAlignment="1" applyBorder="1" applyFont="1">
      <alignment vertical="bottom"/>
    </xf>
    <xf borderId="0" fillId="0" fontId="2" numFmtId="0" xfId="0" applyFont="1"/>
    <xf borderId="2" fillId="2" fontId="1" numFmtId="0" xfId="0" applyAlignment="1" applyBorder="1" applyFill="1" applyFont="1">
      <alignment readingOrder="0" shrinkToFit="0" wrapText="1"/>
    </xf>
    <xf borderId="2" fillId="2" fontId="1" numFmtId="0" xfId="0" applyAlignment="1" applyBorder="1" applyFont="1">
      <alignment shrinkToFit="0" wrapText="1"/>
    </xf>
    <xf borderId="0" fillId="0" fontId="3" numFmtId="0" xfId="0" applyAlignment="1" applyFont="1">
      <alignment shrinkToFit="0" vertical="bottom" wrapText="1"/>
    </xf>
    <xf borderId="0" fillId="0" fontId="4" numFmtId="0" xfId="0" applyAlignment="1" applyFont="1">
      <alignment readingOrder="0"/>
    </xf>
    <xf borderId="3" fillId="2" fontId="1" numFmtId="0" xfId="0" applyAlignment="1" applyBorder="1" applyFont="1">
      <alignment readingOrder="0" shrinkToFit="0" vertical="bottom" wrapText="1"/>
    </xf>
    <xf borderId="3" fillId="2" fontId="1" numFmtId="0" xfId="0" applyAlignment="1" applyBorder="1" applyFont="1">
      <alignment shrinkToFit="0" vertical="bottom" wrapText="1"/>
    </xf>
    <xf borderId="0" fillId="0" fontId="3" numFmtId="0" xfId="0" applyAlignment="1" applyFont="1">
      <alignment shrinkToFit="0" vertical="bottom" wrapText="1"/>
    </xf>
    <xf borderId="0" fillId="3" fontId="5" numFmtId="0" xfId="0" applyAlignment="1" applyFill="1" applyFont="1">
      <alignment vertical="bottom"/>
    </xf>
    <xf borderId="0" fillId="0" fontId="3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3" numFmtId="16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Z1004" sheet="Michelle"/>
  </cacheSource>
  <cacheFields>
    <cacheField name="Lot/Serial Number" numFmtId="0">
      <sharedItems containsBlank="1">
        <s v="In Approval (Director) (9)"/>
        <s v="1181668"/>
        <s v="1182552 (3)"/>
        <s v="1182703"/>
        <s v="1182705"/>
        <s v="1182766"/>
        <s v="1182756 (S)"/>
        <s v="1182760 (S)"/>
        <s v="1182763 (S)"/>
        <s v="1182765 (S)"/>
        <m/>
        <s v="STANDARD DOCS"/>
        <s v="Related People"/>
        <s v="In Approval (Director) (31)"/>
        <s v="Michelle Cauchick"/>
        <s v="Alessandra Caroline,Tamara Gandara"/>
        <s v="Michelle Cauchick,Tamara Gandara"/>
      </sharedItems>
    </cacheField>
    <cacheField name="Internal Reference" numFmtId="0">
      <sharedItems containsBlank="1">
        <m/>
        <s v="919034"/>
        <s v="26273031.082021 0102.092021"/>
        <s v="1031983"/>
        <s v="1032805"/>
        <s v="MTCAC/142204"/>
        <s v="OLFBAB/142204"/>
        <s v="OLFGOI/142204"/>
        <s v="OLFPQ/142204"/>
        <s v="Product"/>
        <s v="[C60002PPPCL2BEME1] ACEROLA CONCENTRATED PUREE 20° *250 ML BOTTLE (SAMPLE)"/>
        <s v="[C60002PPPSS9BEM4D] ACEROLA PUREE SINGLE STRENGTH *180 KG DRUM"/>
        <s v="[C77080RFDSLEMEMB1] BANANA FREEZE-DRIED SLICE GREEN *1 KG BAG (SAMPLE)"/>
        <s v="[C81010PPPCLEMEME4] COCONUT PUREE *500 ML BOTTLE (SAMPLE)"/>
        <s v="[C60011PPPCLEMEM4D] GUAVA PUREE *180 KG DRUM"/>
        <s v="[B54001PFDPWEMLI2B] ORGANIC ACAI FREEZE-DRIED POWDER *10 KG BAG"/>
        <s v="[B06001PPPMECAEM2F] ORGANIC ACAI MEDIUM PUREE *18 KG BUCKET"/>
        <s v="[B54095PFDPWLDEMB1] ORGANIC ACAI PRECATORIA FREEZE-DRIED POWDER *1 KG BAG (SAMPLE)"/>
        <s v="[B54095PFDPWEMEMB1] ORGANIC ACAI PRECATORIA FREEZE-DRIED POWDER *1 KG BAG (SAMPLE)"/>
        <s v="[B54095PFDPWLDEM2B] ORGANIC ACAI PRECATORIA FREEZE-DRIED POWDER *10 KG BAG"/>
        <s v="[B54095PFDPWEMEMG1] ORGANIC ACAI PRECATORIA FREEZE-DRIED POWDER STANDARD JAR (SAMPLE)"/>
        <s v="[B25002PPPCL2BEM5D] ORGANIC ACEROLA CONCENTRATED PUREE 20° *200 KG DRUM (upgrade_1)"/>
        <s v="[B25002PPPSS9BEM2F] ORGANIC ACEROLA PUREE SINGLE STRENGTH *18 KG JERRYCAN (upgrade_2)"/>
        <s v="[B60002PPPSS9BEM4D] ORGANIC ACEROLA PUREE SINGLE STRENGTH *180 KG DRUM"/>
        <s v="[B39036ROIOICPEM1J] ORGANIC BABACU SEED OIL *30 KG JERRYCAN"/>
        <s v="[B59055RFDPIEMEM7B] ORGANIC BLUEBERRY FREEZE-DRIED CONCENTRATED *4 KG BAG"/>
        <s v="[B54008PFDPWEMEM1B] ORGANIC CASHEW FREEZE-DRIED POWDER *1 KG BAG (SAMPLE)"/>
        <s v="[B72008PPPCLEMEMB2] ORGANIC CASHEW PUREE *100 G PAD (SAMPLE) (10)"/>
        <s v="[B81010PPPCLEMEME4] ORGANIC COCONUT PUREE *500 ML BOTTLE (SAMPLE)"/>
        <s v="[B31010PFDCO00EMB1] ORGANIC COCONUT WATER FREEZE-DRIED CONCENTRATED *1 KG BAG (SAMPLE)"/>
        <s v="[B39003RBUBUCPEM2J] ORGANIC CUPUACU SEED BUTTER *50KG JERRYCAN"/>
        <s v="[B47028RSEWHEMEM1C] ORGANIC GUARANA SEEDS *40 KG BAG (upgrade_1)"/>
        <s v="[B54011PFDPWEMEM1B] ORGANIC GUAVA FREEZE-DRIED POWDER *1 KG BAG"/>
        <s v="[B54016PFDPWEMEM1B] ORGANIC PAPAYA FREEZE-DRIED POWDER *1 KG BAG"/>
        <s v="[B54018PFDPWEMEM1B] ORGANIC PASSION FRUIT FREEZE-DRIED POWDER *1 KG BAG (SAMPLE)"/>
        <s v="[B39042ROIOICPEM5D] ORGANIC PEQUI PULP OIL *200 KG DRUM (upgrade_2)"/>
        <s v="[B54019PFDPWEMEM1B] ORGANIC PINEAPPLE FREEZE-DRIED POWDER *1 KG BAG (SAMPLE)"/>
        <s v="[B54WMPFDPWEMEMB1] ORGANIC WATERMELON FREEZE-DRIED POWDER *1 KG BAG (SAMPLE)"/>
        <s v="[C77016RFDSLEMEMB1] PAPAYA FREEZE-DRIED SLICE *1 KG BAG (SAMPLE)"/>
        <s v="[C77019RFDPWEMEMB1] PINEAPPLE FREEZE-DRIED POWDER *1 KG BAG (SAMPLE)"/>
        <s v="[C77019RFDSLEMEMB1] PINEAPPLE FREEZE-DRIED SLICE *1 KG BAG (SAMPLE)"/>
      </sharedItems>
    </cacheField>
    <cacheField name="Product" numFmtId="0">
      <sharedItems containsBlank="1">
        <m/>
        <s v="[B57001PPPMECAEM4D] ORGANIC ACAI MEDIUM PUREE *180 KG DRUM (upgrade_1)"/>
        <s v="[B54002PFDPW26EM2B] ORGANIC ACEROLA FREEZE-DRIED POWDER 26% *10 KG BAG"/>
        <s v="[B98080PPPCLASNA25] ORGANIC BANANA PUREE *250 KG DRUM"/>
        <s v="[B98018PPPCL3BEM9B] ORGANIC PASSION FRUIT CONCENTRATED JUICE 30° *20 KG JERRYCAN"/>
        <s v="[B39009RBUBUEMEM1J] ORGANIC COCOA SEED BUTTER *30 KG JERRYCAN"/>
        <s v="[B39003RBUBUDEEME5] ORGANIC CUPUACU SEED BUTTER DEODORIZED *1 KG BOTTLE (SAMPLE) (upgrade_2)"/>
        <s v="[B39036ROIOICPEME5] ORGANIC BABACU SEED OIL *1 KG BOTTLE (SAMPLE) (upgrade_2)"/>
        <s v="[B39011ROIOICPEM1E] ORGANIC GUAVA SEED OIL *1 KG BOTTLE (SAMPLE)"/>
        <s v="[B39042ROIOICPEME5] ORGANIC PEQUI PULP OIL *1 KG BOTTLE (SAMPLE) (upgrade_1)"/>
        <s v="LOT NUMBERS"/>
      </sharedItems>
    </cacheField>
    <cacheField name="Information Missing (if any):" numFmtId="0">
      <sharedItems containsBlank="1">
        <m/>
        <s v="Lab results are previous than new updated labels. which date to use?"/>
        <s v="Lot approval"/>
        <s v="Batch approval"/>
        <s v="lab results - Director approval to be sent to lab"/>
        <s v="Approval to be sent to the lab"/>
        <s v="Why is it pending?"/>
        <s v="Validate Product Creation"/>
        <s v="Standard Quality Procedures"/>
      </sharedItems>
    </cacheField>
    <cacheField name="Why is it pending?" numFmtId="0">
      <sharedItems containsBlank="1">
        <m/>
        <s v="Standard Quality Procedures"/>
        <s v="Confirm Lot after Production"/>
        <s v="Received incomplete Lab Information"/>
        <s v="Information Missing (if any):"/>
        <s v="Approval"/>
        <s v="Product approval"/>
      </sharedItems>
    </cacheField>
    <cacheField name="Status" numFmtId="0">
      <sharedItems containsString="0" containsBlank="1">
        <m/>
      </sharedItems>
    </cacheField>
    <cacheField name="Time (min)" numFmtId="0">
      <sharedItems containsString="0" containsBlank="1">
        <m/>
      </sharedItems>
    </cacheField>
    <cacheField name=" " numFmtId="0">
      <sharedItems containsString="0" containsBlank="1">
        <m/>
      </sharedItems>
    </cacheField>
    <cacheField name=" 2" numFmtId="0">
      <sharedItems containsString="0" containsBlank="1">
        <m/>
      </sharedItems>
    </cacheField>
    <cacheField name=" 3" numFmtId="0">
      <sharedItems containsString="0" containsBlank="1">
        <m/>
      </sharedItems>
    </cacheField>
    <cacheField name=" 4" numFmtId="0">
      <sharedItems containsString="0" containsBlank="1">
        <m/>
      </sharedItems>
    </cacheField>
    <cacheField name=" 5" numFmtId="0">
      <sharedItems containsString="0" containsBlank="1">
        <m/>
      </sharedItems>
    </cacheField>
    <cacheField name=" 6" numFmtId="0">
      <sharedItems containsString="0" containsBlank="1">
        <m/>
      </sharedItems>
    </cacheField>
    <cacheField name=" 7" numFmtId="0">
      <sharedItems containsString="0" containsBlank="1">
        <m/>
      </sharedItems>
    </cacheField>
    <cacheField name=" 8" numFmtId="0">
      <sharedItems containsString="0" containsBlank="1">
        <m/>
      </sharedItems>
    </cacheField>
    <cacheField name=" 9" numFmtId="0">
      <sharedItems containsString="0" containsBlank="1">
        <m/>
      </sharedItems>
    </cacheField>
    <cacheField name=" 10" numFmtId="0">
      <sharedItems containsString="0" containsBlank="1">
        <m/>
      </sharedItems>
    </cacheField>
    <cacheField name=" 11" numFmtId="0">
      <sharedItems containsString="0" containsBlank="1">
        <m/>
      </sharedItems>
    </cacheField>
    <cacheField name=" 12" numFmtId="0">
      <sharedItems containsString="0" containsBlank="1">
        <m/>
      </sharedItems>
    </cacheField>
    <cacheField name=" 13" numFmtId="0">
      <sharedItems containsString="0" containsBlank="1">
        <m/>
      </sharedItems>
    </cacheField>
    <cacheField name=" 14" numFmtId="0">
      <sharedItems containsString="0" containsBlank="1">
        <m/>
      </sharedItems>
    </cacheField>
    <cacheField name=" 15" numFmtId="0">
      <sharedItems containsString="0" containsBlank="1">
        <m/>
      </sharedItems>
    </cacheField>
    <cacheField name=" 16" numFmtId="0">
      <sharedItems containsString="0" containsBlank="1">
        <m/>
      </sharedItems>
    </cacheField>
    <cacheField name=" 17" numFmtId="0">
      <sharedItems containsString="0" containsBlank="1">
        <m/>
      </sharedItems>
    </cacheField>
    <cacheField name=" 18" numFmtId="0">
      <sharedItems containsString="0" containsBlank="1">
        <m/>
      </sharedItems>
    </cacheField>
    <cacheField name=" 19" numFmtId="0">
      <sharedItems containsString="0" containsBlank="1"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1" cacheId="0" dataCaption="" compact="0" compactData="0">
  <location ref="A1:C3" firstHeaderRow="0" firstDataRow="2" firstDataCol="0"/>
  <pivotFields>
    <pivotField name="Lot/Serial Number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Internal Referenc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t="default"/>
      </items>
    </pivotField>
    <pivotField name="Produc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name="Information Missing (if any):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Why is it pending?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Status" axis="axisRow" dataField="1" compact="0" outline="0" multipleItemSelectionAllowed="1" showAll="0" sortType="ascending">
      <items>
        <item x="0"/>
        <item t="default"/>
      </items>
    </pivotField>
    <pivotField name="Time (min)" dataField="1" compact="0" outline="0" multipleItemSelectionAllowed="1" showAll="0">
      <items>
        <item x="0"/>
        <item t="default"/>
      </items>
    </pivotField>
    <pivotField name=" " compact="0" outline="0" multipleItemSelectionAllowed="1" showAll="0">
      <items>
        <item x="0"/>
        <item t="default"/>
      </items>
    </pivotField>
    <pivotField name=" 2" compact="0" outline="0" multipleItemSelectionAllowed="1" showAll="0">
      <items>
        <item x="0"/>
        <item t="default"/>
      </items>
    </pivotField>
    <pivotField name=" 3" compact="0" outline="0" multipleItemSelectionAllowed="1" showAll="0">
      <items>
        <item x="0"/>
        <item t="default"/>
      </items>
    </pivotField>
    <pivotField name=" 4" compact="0" outline="0" multipleItemSelectionAllowed="1" showAll="0">
      <items>
        <item x="0"/>
        <item t="default"/>
      </items>
    </pivotField>
    <pivotField name=" 5" compact="0" outline="0" multipleItemSelectionAllowed="1" showAll="0">
      <items>
        <item x="0"/>
        <item t="default"/>
      </items>
    </pivotField>
    <pivotField name=" 6" compact="0" outline="0" multipleItemSelectionAllowed="1" showAll="0">
      <items>
        <item x="0"/>
        <item t="default"/>
      </items>
    </pivotField>
    <pivotField name=" 7" compact="0" outline="0" multipleItemSelectionAllowed="1" showAll="0">
      <items>
        <item x="0"/>
        <item t="default"/>
      </items>
    </pivotField>
    <pivotField name=" 8" compact="0" outline="0" multipleItemSelectionAllowed="1" showAll="0">
      <items>
        <item x="0"/>
        <item t="default"/>
      </items>
    </pivotField>
    <pivotField name=" 9" compact="0" outline="0" multipleItemSelectionAllowed="1" showAll="0">
      <items>
        <item x="0"/>
        <item t="default"/>
      </items>
    </pivotField>
    <pivotField name=" 10" compact="0" outline="0" multipleItemSelectionAllowed="1" showAll="0">
      <items>
        <item x="0"/>
        <item t="default"/>
      </items>
    </pivotField>
    <pivotField name=" 11" compact="0" outline="0" multipleItemSelectionAllowed="1" showAll="0">
      <items>
        <item x="0"/>
        <item t="default"/>
      </items>
    </pivotField>
    <pivotField name=" 12" compact="0" outline="0" multipleItemSelectionAllowed="1" showAll="0">
      <items>
        <item x="0"/>
        <item t="default"/>
      </items>
    </pivotField>
    <pivotField name=" 13" compact="0" outline="0" multipleItemSelectionAllowed="1" showAll="0">
      <items>
        <item x="0"/>
        <item t="default"/>
      </items>
    </pivotField>
    <pivotField name=" 14" compact="0" outline="0" multipleItemSelectionAllowed="1" showAll="0">
      <items>
        <item x="0"/>
        <item t="default"/>
      </items>
    </pivotField>
    <pivotField name=" 15" compact="0" outline="0" multipleItemSelectionAllowed="1" showAll="0">
      <items>
        <item x="0"/>
        <item t="default"/>
      </items>
    </pivotField>
    <pivotField name=" 16" compact="0" outline="0" multipleItemSelectionAllowed="1" showAll="0">
      <items>
        <item x="0"/>
        <item t="default"/>
      </items>
    </pivotField>
    <pivotField name=" 17" compact="0" outline="0" multipleItemSelectionAllowed="1" showAll="0">
      <items>
        <item x="0"/>
        <item t="default"/>
      </items>
    </pivotField>
    <pivotField name=" 18" compact="0" outline="0" multipleItemSelectionAllowed="1" showAll="0">
      <items>
        <item x="0"/>
        <item t="default"/>
      </items>
    </pivotField>
    <pivotField name=" 19" compact="0" outline="0" multipleItemSelectionAllowed="1" showAll="0">
      <items>
        <item x="0"/>
        <item t="default"/>
      </items>
    </pivotField>
  </pivotFields>
  <rowFields>
    <field x="5"/>
  </rowFields>
  <colFields>
    <field x="-2"/>
  </colFields>
  <dataFields>
    <dataField name="COUNTA of Status" fld="5" subtotal="count" baseField="0"/>
    <dataField name="SUM of Time (min)" fld="6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0"/>
    <col customWidth="1" min="2" max="2" width="25.13"/>
    <col customWidth="1" min="3" max="3" width="25.38"/>
    <col customWidth="1" min="4" max="4" width="25.88"/>
    <col customWidth="1" min="5" max="5" width="25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3" t="s">
        <v>7</v>
      </c>
      <c r="J1" s="3" t="s">
        <v>7</v>
      </c>
      <c r="K1" s="3" t="s">
        <v>7</v>
      </c>
      <c r="L1" s="3" t="s">
        <v>7</v>
      </c>
      <c r="M1" s="3" t="s">
        <v>7</v>
      </c>
      <c r="N1" s="3" t="s">
        <v>7</v>
      </c>
      <c r="O1" s="3" t="s">
        <v>7</v>
      </c>
      <c r="P1" s="3" t="s">
        <v>7</v>
      </c>
      <c r="Q1" s="3" t="s">
        <v>7</v>
      </c>
      <c r="R1" s="3" t="s">
        <v>7</v>
      </c>
      <c r="S1" s="3" t="s">
        <v>7</v>
      </c>
      <c r="T1" s="3" t="s">
        <v>7</v>
      </c>
      <c r="U1" s="3" t="s">
        <v>7</v>
      </c>
      <c r="V1" s="3" t="s">
        <v>7</v>
      </c>
      <c r="W1" s="3" t="s">
        <v>7</v>
      </c>
      <c r="X1" s="3" t="s">
        <v>7</v>
      </c>
      <c r="Y1" s="3" t="s">
        <v>7</v>
      </c>
      <c r="Z1" s="3" t="s">
        <v>7</v>
      </c>
    </row>
    <row r="2">
      <c r="A2" s="4" t="s">
        <v>8</v>
      </c>
      <c r="B2" s="5"/>
      <c r="C2" s="5"/>
      <c r="D2" s="5"/>
      <c r="E2" s="5"/>
    </row>
    <row r="3">
      <c r="A3" s="6" t="s">
        <v>9</v>
      </c>
      <c r="B3" s="6" t="s">
        <v>10</v>
      </c>
      <c r="C3" s="6" t="s">
        <v>11</v>
      </c>
      <c r="D3" s="6" t="s">
        <v>12</v>
      </c>
      <c r="E3" s="6" t="s">
        <v>13</v>
      </c>
    </row>
    <row r="4">
      <c r="A4" s="6" t="s">
        <v>14</v>
      </c>
      <c r="B4" s="6" t="s">
        <v>15</v>
      </c>
      <c r="C4" s="6" t="s">
        <v>16</v>
      </c>
      <c r="D4" s="6" t="s">
        <v>17</v>
      </c>
      <c r="E4" s="6" t="s">
        <v>18</v>
      </c>
    </row>
    <row r="5">
      <c r="A5" s="6" t="s">
        <v>19</v>
      </c>
      <c r="B5" s="6" t="s">
        <v>20</v>
      </c>
      <c r="C5" s="6" t="s">
        <v>21</v>
      </c>
      <c r="D5" s="6" t="s">
        <v>22</v>
      </c>
      <c r="E5" s="6" t="s">
        <v>18</v>
      </c>
    </row>
    <row r="6">
      <c r="A6" s="6" t="s">
        <v>23</v>
      </c>
      <c r="B6" s="6" t="s">
        <v>24</v>
      </c>
      <c r="C6" s="6" t="s">
        <v>25</v>
      </c>
      <c r="D6" s="6" t="s">
        <v>22</v>
      </c>
      <c r="E6" s="6" t="s">
        <v>18</v>
      </c>
    </row>
    <row r="7">
      <c r="A7" s="6" t="s">
        <v>26</v>
      </c>
      <c r="B7" s="6" t="s">
        <v>27</v>
      </c>
      <c r="C7" s="6" t="s">
        <v>28</v>
      </c>
      <c r="D7" s="6" t="s">
        <v>17</v>
      </c>
      <c r="E7" s="6" t="s">
        <v>18</v>
      </c>
    </row>
    <row r="8">
      <c r="A8" s="6" t="s">
        <v>29</v>
      </c>
      <c r="B8" s="6" t="s">
        <v>27</v>
      </c>
      <c r="C8" s="6" t="s">
        <v>30</v>
      </c>
      <c r="D8" s="6" t="s">
        <v>31</v>
      </c>
      <c r="E8" s="6" t="s">
        <v>32</v>
      </c>
    </row>
    <row r="9">
      <c r="A9" s="6" t="s">
        <v>33</v>
      </c>
      <c r="B9" s="6" t="s">
        <v>34</v>
      </c>
      <c r="C9" s="6" t="s">
        <v>35</v>
      </c>
      <c r="D9" s="6" t="s">
        <v>17</v>
      </c>
      <c r="E9" s="6" t="s">
        <v>18</v>
      </c>
    </row>
    <row r="10">
      <c r="A10" s="6" t="s">
        <v>36</v>
      </c>
      <c r="B10" s="6" t="s">
        <v>37</v>
      </c>
      <c r="C10" s="6" t="s">
        <v>38</v>
      </c>
      <c r="D10" s="6" t="s">
        <v>39</v>
      </c>
      <c r="E10" s="6" t="s">
        <v>32</v>
      </c>
    </row>
    <row r="11">
      <c r="A11" s="6" t="s">
        <v>40</v>
      </c>
      <c r="B11" s="6" t="s">
        <v>41</v>
      </c>
      <c r="C11" s="6" t="s">
        <v>42</v>
      </c>
      <c r="D11" s="6" t="s">
        <v>43</v>
      </c>
      <c r="E11" s="6" t="s">
        <v>32</v>
      </c>
    </row>
    <row r="13">
      <c r="A13" s="7" t="s">
        <v>44</v>
      </c>
    </row>
    <row r="15">
      <c r="A15" s="2" t="s">
        <v>45</v>
      </c>
      <c r="B15" s="2" t="s">
        <v>2</v>
      </c>
      <c r="C15" s="2" t="s">
        <v>46</v>
      </c>
      <c r="D15" s="2" t="s">
        <v>4</v>
      </c>
      <c r="E15" s="2" t="s">
        <v>3</v>
      </c>
    </row>
    <row r="16">
      <c r="A16" s="8" t="s">
        <v>47</v>
      </c>
      <c r="B16" s="9"/>
      <c r="C16" s="9"/>
      <c r="D16" s="9"/>
      <c r="E16" s="9"/>
    </row>
    <row r="17">
      <c r="A17" s="10" t="s">
        <v>48</v>
      </c>
      <c r="B17" s="10" t="s">
        <v>49</v>
      </c>
      <c r="C17" s="10"/>
      <c r="D17" s="10" t="s">
        <v>50</v>
      </c>
      <c r="E17" s="10"/>
    </row>
    <row r="18">
      <c r="A18" s="10" t="s">
        <v>48</v>
      </c>
      <c r="B18" s="10" t="s">
        <v>51</v>
      </c>
      <c r="C18" s="10"/>
      <c r="D18" s="10" t="s">
        <v>50</v>
      </c>
      <c r="E18" s="10"/>
    </row>
    <row r="19">
      <c r="A19" s="10" t="s">
        <v>48</v>
      </c>
      <c r="B19" s="10" t="s">
        <v>52</v>
      </c>
      <c r="C19" s="10"/>
      <c r="D19" s="10" t="s">
        <v>50</v>
      </c>
      <c r="E19" s="10"/>
    </row>
    <row r="20">
      <c r="A20" s="10" t="s">
        <v>48</v>
      </c>
      <c r="B20" s="10" t="s">
        <v>53</v>
      </c>
      <c r="C20" s="10"/>
      <c r="D20" s="10" t="s">
        <v>50</v>
      </c>
      <c r="E20" s="10"/>
    </row>
    <row r="21">
      <c r="A21" s="10" t="s">
        <v>48</v>
      </c>
      <c r="B21" s="10" t="s">
        <v>54</v>
      </c>
      <c r="C21" s="10"/>
      <c r="D21" s="10" t="s">
        <v>13</v>
      </c>
      <c r="E21" s="10" t="s">
        <v>55</v>
      </c>
    </row>
    <row r="22">
      <c r="A22" s="10" t="s">
        <v>56</v>
      </c>
      <c r="B22" s="10" t="s">
        <v>57</v>
      </c>
      <c r="C22" s="10"/>
      <c r="D22" s="10" t="s">
        <v>50</v>
      </c>
      <c r="E22" s="10"/>
    </row>
    <row r="23">
      <c r="A23" s="10" t="s">
        <v>48</v>
      </c>
      <c r="B23" s="10" t="s">
        <v>58</v>
      </c>
      <c r="C23" s="10"/>
      <c r="D23" s="10" t="s">
        <v>50</v>
      </c>
      <c r="E23" s="10"/>
    </row>
    <row r="24">
      <c r="A24" s="10" t="s">
        <v>48</v>
      </c>
      <c r="B24" s="10" t="s">
        <v>59</v>
      </c>
      <c r="C24" s="10"/>
      <c r="D24" s="10" t="s">
        <v>50</v>
      </c>
      <c r="E24" s="10"/>
    </row>
    <row r="25">
      <c r="A25" s="10" t="s">
        <v>48</v>
      </c>
      <c r="B25" s="10" t="s">
        <v>60</v>
      </c>
      <c r="C25" s="10"/>
      <c r="D25" s="10" t="s">
        <v>50</v>
      </c>
      <c r="E25" s="10"/>
    </row>
    <row r="26">
      <c r="A26" s="10" t="s">
        <v>48</v>
      </c>
      <c r="B26" s="10" t="s">
        <v>61</v>
      </c>
      <c r="C26" s="10"/>
      <c r="D26" s="10" t="s">
        <v>50</v>
      </c>
      <c r="E26" s="10"/>
    </row>
    <row r="27">
      <c r="A27" s="10" t="s">
        <v>48</v>
      </c>
      <c r="B27" s="10" t="s">
        <v>62</v>
      </c>
      <c r="C27" s="10"/>
      <c r="D27" s="10" t="s">
        <v>50</v>
      </c>
      <c r="E27" s="10"/>
    </row>
    <row r="28">
      <c r="A28" s="10" t="s">
        <v>63</v>
      </c>
      <c r="B28" s="10" t="s">
        <v>64</v>
      </c>
      <c r="C28" s="10"/>
      <c r="D28" s="10" t="s">
        <v>50</v>
      </c>
      <c r="E28" s="10"/>
    </row>
    <row r="29">
      <c r="A29" s="10" t="s">
        <v>63</v>
      </c>
      <c r="B29" s="10" t="s">
        <v>65</v>
      </c>
      <c r="C29" s="10"/>
      <c r="D29" s="10" t="s">
        <v>50</v>
      </c>
      <c r="E29" s="10"/>
    </row>
    <row r="30">
      <c r="A30" s="10" t="s">
        <v>48</v>
      </c>
      <c r="B30" s="10" t="s">
        <v>66</v>
      </c>
      <c r="C30" s="10"/>
      <c r="D30" s="10" t="s">
        <v>50</v>
      </c>
      <c r="E30" s="10"/>
    </row>
    <row r="31">
      <c r="A31" s="10" t="s">
        <v>63</v>
      </c>
      <c r="B31" s="10" t="s">
        <v>67</v>
      </c>
      <c r="C31" s="10"/>
      <c r="D31" s="10" t="s">
        <v>50</v>
      </c>
      <c r="E31" s="10"/>
    </row>
    <row r="32">
      <c r="A32" s="10" t="s">
        <v>48</v>
      </c>
      <c r="B32" s="10" t="s">
        <v>68</v>
      </c>
      <c r="C32" s="10"/>
      <c r="D32" s="10" t="s">
        <v>50</v>
      </c>
      <c r="E32" s="10"/>
    </row>
    <row r="33">
      <c r="A33" s="10" t="s">
        <v>48</v>
      </c>
      <c r="B33" s="10" t="s">
        <v>69</v>
      </c>
      <c r="C33" s="10"/>
      <c r="D33" s="10" t="s">
        <v>50</v>
      </c>
      <c r="E33" s="10"/>
    </row>
    <row r="34">
      <c r="A34" s="10" t="s">
        <v>48</v>
      </c>
      <c r="B34" s="10" t="s">
        <v>70</v>
      </c>
      <c r="C34" s="10"/>
      <c r="D34" s="10" t="s">
        <v>50</v>
      </c>
      <c r="E34" s="10"/>
    </row>
    <row r="35">
      <c r="A35" s="10" t="s">
        <v>48</v>
      </c>
      <c r="B35" s="10" t="s">
        <v>71</v>
      </c>
      <c r="C35" s="10"/>
      <c r="D35" s="10" t="s">
        <v>50</v>
      </c>
      <c r="E35" s="10"/>
    </row>
    <row r="36">
      <c r="A36" s="10" t="s">
        <v>48</v>
      </c>
      <c r="B36" s="10" t="s">
        <v>72</v>
      </c>
      <c r="C36" s="10"/>
      <c r="D36" s="10" t="s">
        <v>50</v>
      </c>
      <c r="E36" s="10"/>
    </row>
    <row r="37">
      <c r="A37" s="10" t="s">
        <v>48</v>
      </c>
      <c r="B37" s="10" t="s">
        <v>73</v>
      </c>
      <c r="C37" s="10"/>
      <c r="D37" s="10" t="s">
        <v>50</v>
      </c>
      <c r="E37" s="10" t="s">
        <v>74</v>
      </c>
    </row>
    <row r="38">
      <c r="A38" s="10" t="s">
        <v>48</v>
      </c>
      <c r="B38" s="10" t="s">
        <v>75</v>
      </c>
      <c r="C38" s="10"/>
      <c r="D38" s="10" t="s">
        <v>50</v>
      </c>
      <c r="E38" s="10"/>
    </row>
    <row r="39">
      <c r="A39" s="10" t="s">
        <v>48</v>
      </c>
      <c r="B39" s="10" t="s">
        <v>76</v>
      </c>
      <c r="C39" s="10"/>
      <c r="D39" s="10" t="s">
        <v>13</v>
      </c>
      <c r="E39" s="10"/>
    </row>
    <row r="40">
      <c r="A40" s="10" t="s">
        <v>48</v>
      </c>
      <c r="B40" s="10" t="s">
        <v>77</v>
      </c>
      <c r="C40" s="10"/>
      <c r="D40" s="10" t="s">
        <v>13</v>
      </c>
      <c r="E40" s="10"/>
    </row>
    <row r="41">
      <c r="A41" s="10" t="s">
        <v>48</v>
      </c>
      <c r="B41" s="10" t="s">
        <v>78</v>
      </c>
      <c r="C41" s="10"/>
      <c r="D41" s="10" t="s">
        <v>13</v>
      </c>
      <c r="E41" s="10"/>
    </row>
    <row r="42">
      <c r="A42" s="10" t="s">
        <v>63</v>
      </c>
      <c r="B42" s="10" t="s">
        <v>79</v>
      </c>
      <c r="C42" s="10"/>
      <c r="D42" s="10" t="s">
        <v>50</v>
      </c>
      <c r="E42" s="10"/>
    </row>
    <row r="43">
      <c r="A43" s="10" t="s">
        <v>48</v>
      </c>
      <c r="B43" s="10" t="s">
        <v>80</v>
      </c>
      <c r="C43" s="10"/>
      <c r="D43" s="10" t="s">
        <v>50</v>
      </c>
      <c r="E43" s="10"/>
    </row>
    <row r="44">
      <c r="A44" s="10" t="s">
        <v>48</v>
      </c>
      <c r="B44" s="10" t="s">
        <v>81</v>
      </c>
      <c r="C44" s="10"/>
      <c r="D44" s="10" t="s">
        <v>50</v>
      </c>
      <c r="E44" s="10"/>
    </row>
    <row r="45">
      <c r="A45" s="10" t="s">
        <v>48</v>
      </c>
      <c r="B45" s="10" t="s">
        <v>82</v>
      </c>
      <c r="C45" s="10"/>
      <c r="D45" s="10" t="s">
        <v>50</v>
      </c>
      <c r="E45" s="10"/>
    </row>
    <row r="46">
      <c r="A46" s="10" t="s">
        <v>48</v>
      </c>
      <c r="B46" s="10" t="s">
        <v>83</v>
      </c>
      <c r="C46" s="10"/>
      <c r="D46" s="10" t="s">
        <v>50</v>
      </c>
      <c r="E46" s="10"/>
    </row>
    <row r="47">
      <c r="A47" s="10" t="s">
        <v>48</v>
      </c>
      <c r="B47" s="10" t="s">
        <v>84</v>
      </c>
      <c r="C47" s="10"/>
      <c r="D47" s="10" t="s">
        <v>50</v>
      </c>
      <c r="E47" s="10"/>
    </row>
    <row r="48">
      <c r="A48" s="10"/>
      <c r="B48" s="10"/>
      <c r="C48" s="10"/>
      <c r="D48" s="10"/>
      <c r="E48" s="10"/>
    </row>
    <row r="49">
      <c r="A49" s="10"/>
      <c r="B49" s="10"/>
      <c r="C49" s="10"/>
      <c r="D49" s="10"/>
      <c r="E49" s="10"/>
    </row>
    <row r="50">
      <c r="A50" s="10"/>
      <c r="B50" s="10"/>
      <c r="C50" s="10"/>
      <c r="D50" s="10"/>
      <c r="E50" s="10"/>
    </row>
    <row r="51">
      <c r="A51" s="10"/>
      <c r="B51" s="10"/>
      <c r="C51" s="10"/>
      <c r="D51" s="10"/>
      <c r="E51" s="10"/>
    </row>
    <row r="52">
      <c r="A52" s="10"/>
      <c r="B52" s="10"/>
      <c r="C52" s="10"/>
      <c r="D52" s="10"/>
      <c r="E52" s="10"/>
    </row>
    <row r="53">
      <c r="A53" s="10"/>
      <c r="B53" s="10"/>
      <c r="C53" s="10"/>
      <c r="D53" s="10"/>
      <c r="E53" s="10"/>
    </row>
    <row r="54">
      <c r="A54" s="10"/>
      <c r="B54" s="10"/>
      <c r="C54" s="10"/>
      <c r="D54" s="10"/>
      <c r="E54" s="10"/>
    </row>
    <row r="55">
      <c r="A55" s="10"/>
      <c r="B55" s="10"/>
      <c r="C55" s="10"/>
      <c r="D55" s="10"/>
      <c r="E55" s="10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/>
    <row r="2"/>
    <row r="3"/>
  </sheetData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2">
      <c r="B2" s="11" t="s">
        <v>88</v>
      </c>
      <c r="C2" s="11" t="s">
        <v>89</v>
      </c>
      <c r="D2" s="11" t="s">
        <v>90</v>
      </c>
    </row>
    <row r="3">
      <c r="B3" s="12" t="str">
        <f>'Pivot Table 1'!C3/'Pivot Table 1'!B3</f>
        <v>#DIV/0!</v>
      </c>
      <c r="C3" s="13">
        <v>5.0</v>
      </c>
      <c r="D3" s="14" t="str">
        <f>B3-C3</f>
        <v>#DIV/0!</v>
      </c>
    </row>
  </sheetData>
  <drawing r:id="rId1"/>
</worksheet>
</file>