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essandra" sheetId="1" r:id="rId4"/>
    <sheet state="visible" name="Pivot Table 1" sheetId="2" r:id="rId5"/>
    <sheet state="visible" name="Sheet2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<sst xmlns="http://schemas.openxmlformats.org/spreadsheetml/2006/main" count="225" uniqueCount="132">
  <si>
    <t>Lot/Serial Number</t>
  </si>
  <si>
    <t>Internal Reference</t>
  </si>
  <si>
    <t>Product</t>
  </si>
  <si>
    <t>Information Missing (if any):</t>
  </si>
  <si>
    <t>Why is it pending?</t>
  </si>
  <si>
    <t>Status</t>
  </si>
  <si>
    <t>Time (min)</t>
  </si>
  <si>
    <t xml:space="preserve"> </t>
  </si>
  <si>
    <t>In Progress (Production Team) (47)</t>
  </si>
  <si>
    <t>1182504 (S)</t>
  </si>
  <si>
    <t>001915PAS</t>
  </si>
  <si>
    <t>[B69101PSDPW7030B1] ORGANIC COCONUT MILK SPRAY-DRIED POWDER *1 KG BAG (SAMPLE)</t>
  </si>
  <si>
    <t>provide lab results</t>
  </si>
  <si>
    <t>Received incomplete Lab Information</t>
  </si>
  <si>
    <t>1182507 (S)</t>
  </si>
  <si>
    <t>T.2021</t>
  </si>
  <si>
    <t>[C71001PSDPWCM10B1] ACAI SPRAY-DRIED POWDER *1 KG BAG (SAMPLE)</t>
  </si>
  <si>
    <t>please share lab results</t>
  </si>
  <si>
    <t>1182693</t>
  </si>
  <si>
    <t>02111093</t>
  </si>
  <si>
    <t>[B84088PSDPW65EM5B] ORGANIC APPLE PECTINE *25 KG BAG</t>
  </si>
  <si>
    <t>1182726 (S)</t>
  </si>
  <si>
    <t>140222/1650-C</t>
  </si>
  <si>
    <t>[B54054PFDPWEMEMB1] ORGANIC PITAYA FREEZE-DRIED POWDER *1 KG BAG (SAMPLE) (upgrade_1)</t>
  </si>
  <si>
    <t>Validate Product Creation</t>
  </si>
  <si>
    <t>1182736</t>
  </si>
  <si>
    <t>28310122.0102.022022.181921222324.032022</t>
  </si>
  <si>
    <t>[B54001PFDPWEMEM2B] ORGANIC ACAI FREEZE-DRIED POWDER *10 KG BAG</t>
  </si>
  <si>
    <t>1182736 (S)</t>
  </si>
  <si>
    <t>[B54001PFDPWEMEMB1] ORGANIC ACAI FREEZE-DRIED POWDER *1 KG BAG (SAMPLE) (upgrade_2)</t>
  </si>
  <si>
    <t>22224</t>
  </si>
  <si>
    <t>[C25002PCETR65EM7D] ACEROLA CONCENTRATED JUICE CLARIFIED 65° *260 KG DRUM (upgrade_2)</t>
  </si>
  <si>
    <t>E. Coli and Salmonella info</t>
  </si>
  <si>
    <t>22304</t>
  </si>
  <si>
    <t>22367</t>
  </si>
  <si>
    <t>22373</t>
  </si>
  <si>
    <t>Standard Quality Procedures</t>
  </si>
  <si>
    <t>22224 (S)</t>
  </si>
  <si>
    <t>[B25002PCETR65EME1] ORGANIC ACEROLA CONCENTRATED JUICE CLARIFIED 65° *250 ML BOTTLE (SAMPLE) (upgrade_1)</t>
  </si>
  <si>
    <t>e. coli e salmonella</t>
  </si>
  <si>
    <t>22367 (S)</t>
  </si>
  <si>
    <t>e. coli and salmonella</t>
  </si>
  <si>
    <t>22373 (S)</t>
  </si>
  <si>
    <t>e coli and salmonella</t>
  </si>
  <si>
    <t>22224 (2S)</t>
  </si>
  <si>
    <t>22367 (2S)</t>
  </si>
  <si>
    <t>22373 (2S)</t>
  </si>
  <si>
    <t>1182751</t>
  </si>
  <si>
    <t>OLFAND/142204</t>
  </si>
  <si>
    <t>[B39040ROINECPEM2J] ORGANIC ANDIROBA COLDPRESSED SEED OIL *50 KG JERRYCAN (upgrade_1)</t>
  </si>
  <si>
    <t>1182753</t>
  </si>
  <si>
    <t>OLFANDO/142204</t>
  </si>
  <si>
    <t>[B39040ROIOICPEM1J] ORGANIC ANDIROBA COLDPRESSED SEED OIL *30 KG JERRYCAN (upgrade_2)</t>
  </si>
  <si>
    <t>1182754</t>
  </si>
  <si>
    <t>MTBAC/142204</t>
  </si>
  <si>
    <t>[B39005RBUBUCPEM1J] ORGANIC BACURI COLDPRESSED SEED BUTTER *30 KG JERRYCAN (upgrade_2)</t>
  </si>
  <si>
    <t>1182755</t>
  </si>
  <si>
    <t>MTMM/142204</t>
  </si>
  <si>
    <t>[B39038RBUBUCPEM1J] ORGANIC MURU-MURU COLDPRESSED SEED BUTTER *30 KG JERRYCAN (upgrade_1)</t>
  </si>
  <si>
    <t>1182756</t>
  </si>
  <si>
    <t>MTCAC/142204</t>
  </si>
  <si>
    <t>[B39003RBUBUDEEM1J] ORGANIC CUPUACU SEED BUTTER DEODORIZED *30 KG JERRYCAN (upgrade_2)</t>
  </si>
  <si>
    <t>acidity, peroxide, iodine and saponification.</t>
  </si>
  <si>
    <t>Confirm Lot after Production</t>
  </si>
  <si>
    <t>1182757</t>
  </si>
  <si>
    <t>OLFBUR/142204</t>
  </si>
  <si>
    <t>[B39006ROIOICPEM1J] ORGANIC BURITI COLDPRESSED SEED OIL *30 KG JERRYCAN (upgrade_1)</t>
  </si>
  <si>
    <t>1182758</t>
  </si>
  <si>
    <t>OLFMARA/142204</t>
  </si>
  <si>
    <t>[B39018ROIOICPEM1J] ORGANIC PASSION FRUIT COLDPRESSED SEED OIL *30 KG JERRYCAN (upgrade_2)</t>
  </si>
  <si>
    <t>1182759</t>
  </si>
  <si>
    <t>OLFPTA/142204</t>
  </si>
  <si>
    <t>[B39041ROIOICPEM1J] ORGANIC PATAUA COLDPRESSED SEED OIL *30 KG JERRYCAN (upgrade_2)</t>
  </si>
  <si>
    <t>1182760</t>
  </si>
  <si>
    <t>OLFBAB/142204</t>
  </si>
  <si>
    <t>[B39036ROIOICPEM1J] ORGANIC BABACU COLDPRESSED SEED OIL *30 KG JERRYCAN</t>
  </si>
  <si>
    <t>1182761</t>
  </si>
  <si>
    <t>OLFTUC/142204</t>
  </si>
  <si>
    <t>[B39037ROIOICPEM1J] ORGANIC TUCUMA COLDPRESSED PULP OIL *30 KG JERRYCAN</t>
  </si>
  <si>
    <t>1182762</t>
  </si>
  <si>
    <t>OLFPRA/142204</t>
  </si>
  <si>
    <t>[B39043ROIOICPEM1J] ORGANIC PRACAXI COLDPRESSED SEED OIL *30 KG JERRYCAN (upgrade_2)</t>
  </si>
  <si>
    <t>1182763</t>
  </si>
  <si>
    <t>OLFGOI/142204</t>
  </si>
  <si>
    <t>[B39011ROIOICPEM1J] ORGANIC GUAVA COLDPRESSED SEED OIL *30 KG JERRYCAN (upgrade_1)</t>
  </si>
  <si>
    <t>1182765</t>
  </si>
  <si>
    <t>OLFPQ/142204</t>
  </si>
  <si>
    <t>[B39042ROIOICPEM1J] ORGANIC PEQUI COLDPRESSED PULP OIL *30 KG JERRYCAN (upgrade_2)</t>
  </si>
  <si>
    <t>1182766</t>
  </si>
  <si>
    <t>[B39009RBUBUEMEM1J] ORGANIC COCOA COLDPRESSED SEED BUTTER *30 KG JERRYCAN</t>
  </si>
  <si>
    <t>1182751 (S)</t>
  </si>
  <si>
    <t>[B39040ROINECPEME5] ORGANIC ANDIROBA COLDPRESSED SEED OIL *1 KG BOTTLE (SAMPLE) (upgrade_1)</t>
  </si>
  <si>
    <t>1182753 (S)</t>
  </si>
  <si>
    <t>[B39040ROIOICPEME5] ORGANIC ANDIROBA COLDPRESSED SEED OIL *1 KG BOTTLE (SAMPLE) (upgrade_2)</t>
  </si>
  <si>
    <t>1182754 (S)</t>
  </si>
  <si>
    <t>[B39005RBUBUCPEME5] ORGANIC BACURI COLDPRESSED SEED BUTTER *1 KG BOTTLE (SAMPLE) (upgrade_2)</t>
  </si>
  <si>
    <t>1182755 (S)</t>
  </si>
  <si>
    <t>[B39038RBUBUCPEME5] ORGANIC MURU-MURU COLDPRESSED SEED BUTTER *1 KG BOTTLE (SAMPLE) (upgrade_1)</t>
  </si>
  <si>
    <t>1182756 (S)</t>
  </si>
  <si>
    <t>[B39003RBUBUDEEME5] ORGANIC CUPUACU SEED BUTTER DEODORIZED *1 KG BOTTLE (SAMPLE) (upgrade_2)</t>
  </si>
  <si>
    <t>1182757 (S)</t>
  </si>
  <si>
    <t>[B39006ROIOICPEME5] ORGANIC BURITI COLDPRESSED SEED OIL *1 KG BOTTLE (SAMPLE) (upgrade_1)</t>
  </si>
  <si>
    <t>1182758 (S)</t>
  </si>
  <si>
    <t>[B39018ROIOICPEME5] ORGANIC PASSION FRUIT COLDPRESSED SEED OIL *1 KG BOTTLE (SAMPLE) (upgrade_2)</t>
  </si>
  <si>
    <t>1182759 (S)</t>
  </si>
  <si>
    <t>[B39041ROIOICPEM1E] ORGANIC PATAUA COLDPRESSED PULP OIL *1 KG BOTTLE (SAMPLE)</t>
  </si>
  <si>
    <t>1182760 (S)</t>
  </si>
  <si>
    <t>[B39036ROIOICPEME5] ORGANIC BABACU COLDPRESSED SEED OIL *1 KG BOTTLE (SAMPLE) (upgrade_2)</t>
  </si>
  <si>
    <t>1182761 (S)</t>
  </si>
  <si>
    <t>[B39037ROIOICPEME5] ORGANIC TUCUMA COLDPRESSED PULP OIL *1 KG BOTTLE (SAMPLE) (upgrade_2)</t>
  </si>
  <si>
    <t>1182762 (S)</t>
  </si>
  <si>
    <t>[B39043ROIOICPEME5] ORGANIC PRACAXI COLDPRESSED SEED OIL *1 KG BOTTLE (SAMPLE) (upgrade_2)</t>
  </si>
  <si>
    <t>1182763 (S)</t>
  </si>
  <si>
    <t>[B39011ROIOICPEM1E] ORGANIC GUAVA COLDPRESSED SEED OIL *1 KG BOTTLE (SAMPLE)</t>
  </si>
  <si>
    <t>1182765 (S)</t>
  </si>
  <si>
    <t>[B39042ROIOICPEME5] ORGANIC PEQUI COLDPRESSED PULP OIL *1 KG BOTTLE (SAMPLE) (upgrade_1)</t>
  </si>
  <si>
    <t>1182780</t>
  </si>
  <si>
    <t>1213.04.2022</t>
  </si>
  <si>
    <t>[B54080RFDPWEMEM2B] ORGANIC BANANA FREEZE-DRIED POWDER *10 KG BAG</t>
  </si>
  <si>
    <t>1182780 (S)</t>
  </si>
  <si>
    <t>[B54080RFDPWEMEMB1] ORGANIC BANANA FREEZE-DRIED POWDER *1 KG BAG (SAMPLE)</t>
  </si>
  <si>
    <t>1182782</t>
  </si>
  <si>
    <t>1819202125.042022</t>
  </si>
  <si>
    <t>[B54095PFDPWEMEM2B] ORGANIC ACAI PRECATORIA FREEZE-DRIED POWDER *10 KG BAG</t>
  </si>
  <si>
    <t>1182782 (S)</t>
  </si>
  <si>
    <t>[B54095PFDPWEMEMB1] ORGANIC ACAI PRECATORIA FREEZE-DRIED POWDER *1 KG BAG (SAMPLE)</t>
  </si>
  <si>
    <t>COUNTA of Status</t>
  </si>
  <si>
    <t>SUM of Time (min)</t>
  </si>
  <si>
    <t>Grand Total</t>
  </si>
  <si>
    <t>Average Time</t>
  </si>
  <si>
    <t>Ideal Time</t>
  </si>
  <si>
    <t>Diference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</si>
</sst>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1.0"/>
      <color theme="1"/>
      <name val="Calibri"/>
    </font>
    <font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E9ECEF"/>
        <bgColor rgb="FFE9ECEF"/>
      </patternFill>
    </fill>
    <fill>
      <patternFill patternType="solid">
        <fgColor rgb="FF3D85C6"/>
        <bgColor rgb="FF3D85C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0" fillId="0" fontId="2" numFmtId="0" xfId="0" applyFont="1"/>
    <xf borderId="2" fillId="3" fontId="1" numFmtId="0" xfId="0" applyAlignment="1" applyBorder="1" applyFill="1" applyFont="1">
      <alignment readingOrder="0" shrinkToFit="0" wrapText="1"/>
    </xf>
    <xf borderId="2" fillId="3" fontId="1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4" fontId="4" numFmtId="0" xfId="0" applyAlignment="1" applyFill="1" applyFon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1000" sheet="Alessandra"/>
  </cacheSource>
  <cacheFields>
    <cacheField name="Lot/Serial Number" numFmtId="0">
      <sharedItems containsBlank="1">
        <s v="In Progress (Production Team) (47)"/>
        <s v="1182504 (S)"/>
        <s v="1182507 (S)"/>
        <s v="1182693"/>
        <s v="1182726 (S)"/>
        <s v="1182736"/>
        <s v="1182736 (S)"/>
        <s v="22224"/>
        <s v="22304"/>
        <s v="22367"/>
        <s v="22373"/>
        <s v="22224 (S)"/>
        <s v="22367 (S)"/>
        <s v="22373 (S)"/>
        <s v="22224 (2S)"/>
        <s v="22367 (2S)"/>
        <s v="22373 (2S)"/>
        <s v="1182751"/>
        <s v="1182753"/>
        <s v="1182754"/>
        <s v="1182755"/>
        <s v="1182756"/>
        <s v="1182757"/>
        <s v="1182758"/>
        <s v="1182759"/>
        <s v="1182760"/>
        <s v="1182761"/>
        <s v="1182762"/>
        <s v="1182763"/>
        <s v="1182765"/>
        <s v="1182766"/>
        <s v="1182751 (S)"/>
        <s v="1182753 (S)"/>
        <s v="1182754 (S)"/>
        <s v="1182755 (S)"/>
        <s v="1182756 (S)"/>
        <s v="1182757 (S)"/>
        <s v="1182758 (S)"/>
        <s v="1182759 (S)"/>
        <s v="1182760 (S)"/>
        <s v="1182761 (S)"/>
        <s v="1182762 (S)"/>
        <s v="1182763 (S)"/>
        <s v="1182765 (S)"/>
        <s v="1182780"/>
        <s v="1182780 (S)"/>
        <s v="1182782"/>
        <s v="1182782 (S)"/>
        <m/>
      </sharedItems>
    </cacheField>
    <cacheField name="Internal Reference" numFmtId="0">
      <sharedItems containsBlank="1">
        <m/>
        <s v="001915PAS"/>
        <s v="T.2021"/>
        <s v="02111093"/>
        <s v="140222/1650-C"/>
        <s v="28310122.0102.022022.181921222324.032022"/>
        <s v="22224"/>
        <s v="22304"/>
        <s v="22367"/>
        <s v="22373"/>
        <s v="OLFAND/142204"/>
        <s v="OLFANDO/142204"/>
        <s v="MTBAC/142204"/>
        <s v="MTMM/142204"/>
        <s v="MTCAC/142204"/>
        <s v="OLFBUR/142204"/>
        <s v="OLFMARA/142204"/>
        <s v="OLFPTA/142204"/>
        <s v="OLFBAB/142204"/>
        <s v="OLFTUC/142204"/>
        <s v="OLFPRA/142204"/>
        <s v="OLFGOI/142204"/>
        <s v="OLFPQ/142204"/>
        <s v="1213.04.2022"/>
        <s v="1819202125.042022"/>
      </sharedItems>
    </cacheField>
    <cacheField name="Product" numFmtId="0">
      <sharedItems containsBlank="1">
        <m/>
        <s v="[B69101PSDPW7030B1] ORGANIC COCONUT MILK SPRAY-DRIED POWDER *1 KG BAG (SAMPLE)"/>
        <s v="[C71001PSDPWCM10B1] ACAI SPRAY-DRIED POWDER *1 KG BAG (SAMPLE)"/>
        <s v="[B84088PSDPW65EM5B] ORGANIC APPLE PECTINE *25 KG BAG"/>
        <s v="[B54054PFDPWEMEMB1] ORGANIC PITAYA FREEZE-DRIED POWDER *1 KG BAG (SAMPLE) (upgrade_1)"/>
        <s v="[B54001PFDPWEMEM2B] ORGANIC ACAI FREEZE-DRIED POWDER *10 KG BAG"/>
        <s v="[B54001PFDPWEMEMB1] ORGANIC ACAI FREEZE-DRIED POWDER *1 KG BAG (SAMPLE) (upgrade_2)"/>
        <s v="[C25002PCETR65EM7D] ACEROLA CONCENTRATED JUICE CLARIFIED 65° *260 KG DRUM (upgrade_2)"/>
        <s v="[B25002PCETR65EME1] ORGANIC ACEROLA CONCENTRATED JUICE CLARIFIED 65° *250 ML BOTTLE (SAMPLE) (upgrade_1)"/>
        <s v="[B39040ROINECPEM2J] ORGANIC ANDIROBA COLDPRESSED SEED OIL *50 KG JERRYCAN (upgrade_1)"/>
        <s v="[B39040ROIOICPEM1J] ORGANIC ANDIROBA COLDPRESSED SEED OIL *30 KG JERRYCAN (upgrade_2)"/>
        <s v="[B39005RBUBUCPEM1J] ORGANIC BACURI COLDPRESSED SEED BUTTER *30 KG JERRYCAN (upgrade_2)"/>
        <s v="[B39038RBUBUCPEM1J] ORGANIC MURU-MURU COLDPRESSED SEED BUTTER *30 KG JERRYCAN (upgrade_1)"/>
        <s v="[B39003RBUBUDEEM1J] ORGANIC CUPUACU SEED BUTTER DEODORIZED *30 KG JERRYCAN (upgrade_2)"/>
        <s v="[B39006ROIOICPEM1J] ORGANIC BURITI COLDPRESSED SEED OIL *30 KG JERRYCAN (upgrade_1)"/>
        <s v="[B39018ROIOICPEM1J] ORGANIC PASSION FRUIT COLDPRESSED SEED OIL *30 KG JERRYCAN (upgrade_2)"/>
        <s v="[B39041ROIOICPEM1J] ORGANIC PATAUA COLDPRESSED SEED OIL *30 KG JERRYCAN (upgrade_2)"/>
        <s v="[B39036ROIOICPEM1J] ORGANIC BABACU COLDPRESSED SEED OIL *30 KG JERRYCAN"/>
        <s v="[B39037ROIOICPEM1J] ORGANIC TUCUMA COLDPRESSED PULP OIL *30 KG JERRYCAN"/>
        <s v="[B39043ROIOICPEM1J] ORGANIC PRACAXI COLDPRESSED SEED OIL *30 KG JERRYCAN (upgrade_2)"/>
        <s v="[B39011ROIOICPEM1J] ORGANIC GUAVA COLDPRESSED SEED OIL *30 KG JERRYCAN (upgrade_1)"/>
        <s v="[B39042ROIOICPEM1J] ORGANIC PEQUI COLDPRESSED PULP OIL *30 KG JERRYCAN (upgrade_2)"/>
        <s v="[B39009RBUBUEMEM1J] ORGANIC COCOA COLDPRESSED SEED BUTTER *30 KG JERRYCAN"/>
        <s v="[B39040ROINECPEME5] ORGANIC ANDIROBA COLDPRESSED SEED OIL *1 KG BOTTLE (SAMPLE) (upgrade_1)"/>
        <s v="[B39040ROIOICPEME5] ORGANIC ANDIROBA COLDPRESSED SEED OIL *1 KG BOTTLE (SAMPLE) (upgrade_2)"/>
        <s v="[B39005RBUBUCPEME5] ORGANIC BACURI COLDPRESSED SEED BUTTER *1 KG BOTTLE (SAMPLE) (upgrade_2)"/>
        <s v="[B39038RBUBUCPEME5] ORGANIC MURU-MURU COLDPRESSED SEED BUTTER *1 KG BOTTLE (SAMPLE) (upgrade_1)"/>
        <s v="[B39003RBUBUDEEME5] ORGANIC CUPUACU SEED BUTTER DEODORIZED *1 KG BOTTLE (SAMPLE) (upgrade_2)"/>
        <s v="[B39006ROIOICPEME5] ORGANIC BURITI COLDPRESSED SEED OIL *1 KG BOTTLE (SAMPLE) (upgrade_1)"/>
        <s v="[B39018ROIOICPEME5] ORGANIC PASSION FRUIT COLDPRESSED SEED OIL *1 KG BOTTLE (SAMPLE) (upgrade_2)"/>
        <s v="[B39041ROIOICPEM1E] ORGANIC PATAUA COLDPRESSED PULP OIL *1 KG BOTTLE (SAMPLE)"/>
        <s v="[B39036ROIOICPEME5] ORGANIC BABACU COLDPRESSED SEED OIL *1 KG BOTTLE (SAMPLE) (upgrade_2)"/>
        <s v="[B39037ROIOICPEME5] ORGANIC TUCUMA COLDPRESSED PULP OIL *1 KG BOTTLE (SAMPLE) (upgrade_2)"/>
        <s v="[B39043ROIOICPEME5] ORGANIC PRACAXI COLDPRESSED SEED OIL *1 KG BOTTLE (SAMPLE) (upgrade_2)"/>
        <s v="[B39011ROIOICPEM1E] ORGANIC GUAVA COLDPRESSED SEED OIL *1 KG BOTTLE (SAMPLE)"/>
        <s v="[B39042ROIOICPEME5] ORGANIC PEQUI COLDPRESSED PULP OIL *1 KG BOTTLE (SAMPLE) (upgrade_1)"/>
        <s v="[B54080RFDPWEMEM2B] ORGANIC BANANA FREEZE-DRIED POWDER *10 KG BAG"/>
        <s v="[B54080RFDPWEMEMB1] ORGANIC BANANA FREEZE-DRIED POWDER *1 KG BAG (SAMPLE)"/>
        <s v="[B54095PFDPWEMEM2B] ORGANIC ACAI PRECATORIA FREEZE-DRIED POWDER *10 KG BAG"/>
        <s v="[B54095PFDPWEMEMB1] ORGANIC ACAI PRECATORIA FREEZE-DRIED POWDER *1 KG BAG (SAMPLE)"/>
      </sharedItems>
    </cacheField>
    <cacheField name="Information Missing (if any):" numFmtId="0">
      <sharedItems containsBlank="1">
        <m/>
        <s v="provide lab results"/>
        <s v="please share lab results"/>
        <s v="E. Coli and Salmonella info"/>
        <s v="e. coli e salmonella"/>
        <s v="e. coli and salmonella"/>
        <s v="e coli and salmonella"/>
        <s v="acidity, peroxide, iodine and saponification."/>
      </sharedItems>
    </cacheField>
    <cacheField name="Why is it pending?" numFmtId="0">
      <sharedItems containsBlank="1">
        <m/>
        <s v="Received incomplete Lab Information"/>
        <s v="Validate Product Creation"/>
        <s v="Standard Quality Procedures"/>
        <s v="Confirm Lot after Production"/>
      </sharedItems>
    </cacheField>
    <cacheField name="Status" numFmtId="0">
      <sharedItems containsString="0" containsBlank="1">
        <m/>
      </sharedItems>
    </cacheField>
    <cacheField name="Time (min)" numFmtId="0">
      <sharedItems containsString="0" containsBlank="1"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  <cacheField name=" 11" numFmtId="0">
      <sharedItems containsString="0" containsBlank="1">
        <m/>
      </sharedItems>
    </cacheField>
    <cacheField name=" 12" numFmtId="0">
      <sharedItems containsString="0" containsBlank="1">
        <m/>
      </sharedItems>
    </cacheField>
    <cacheField name=" 13" numFmtId="0">
      <sharedItems containsString="0" containsBlank="1">
        <m/>
      </sharedItems>
    </cacheField>
    <cacheField name=" 14" numFmtId="0">
      <sharedItems containsString="0" containsBlank="1">
        <m/>
      </sharedItems>
    </cacheField>
    <cacheField name=" 15" numFmtId="0">
      <sharedItems containsString="0" containsBlank="1">
        <m/>
      </sharedItems>
    </cacheField>
    <cacheField name=" 16" numFmtId="0">
      <sharedItems containsString="0" containsBlank="1">
        <m/>
      </sharedItems>
    </cacheField>
    <cacheField name=" 17" numFmtId="0">
      <sharedItems containsString="0" containsBlank="1">
        <m/>
      </sharedItems>
    </cacheField>
    <cacheField name=" 18" numFmtId="0">
      <sharedItems containsString="0" containsBlank="1">
        <m/>
      </sharedItems>
    </cacheField>
    <cacheField name=" 19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C3" firstHeaderRow="0" firstDataRow="2" firstDataCol="0"/>
  <pivotFields>
    <pivotField name="Lot/Serial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Internal Refer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duc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name="Information Missing (if any)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Why is it pending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Status" axis="axisRow" dataField="1" compact="0" outline="0" multipleItemSelectionAllowed="1" showAll="0" sortType="ascending">
      <items>
        <item x="0"/>
        <item t="default"/>
      </items>
    </pivotField>
    <pivotField name="Time (min)" dataField="1" compact="0" outline="0" multipleItemSelectionAllowed="1" showAll="0">
      <items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 2" compact="0" outline="0" multipleItemSelectionAllowed="1" showAll="0">
      <items>
        <item x="0"/>
        <item t="default"/>
      </items>
    </pivotField>
    <pivotField name=" 3" compact="0" outline="0" multipleItemSelectionAllowed="1" showAll="0">
      <items>
        <item x="0"/>
        <item t="default"/>
      </items>
    </pivotField>
    <pivotField name=" 4" compact="0" outline="0" multipleItemSelectionAllowed="1" showAll="0">
      <items>
        <item x="0"/>
        <item t="default"/>
      </items>
    </pivotField>
    <pivotField name=" 5" compact="0" outline="0" multipleItemSelectionAllowed="1" showAll="0">
      <items>
        <item x="0"/>
        <item t="default"/>
      </items>
    </pivotField>
    <pivotField name=" 6" compact="0" outline="0" multipleItemSelectionAllowed="1" showAll="0">
      <items>
        <item x="0"/>
        <item t="default"/>
      </items>
    </pivotField>
    <pivotField name=" 7" compact="0" outline="0" multipleItemSelectionAllowed="1" showAll="0">
      <items>
        <item x="0"/>
        <item t="default"/>
      </items>
    </pivotField>
    <pivotField name=" 8" compact="0" outline="0" multipleItemSelectionAllowed="1" showAll="0">
      <items>
        <item x="0"/>
        <item t="default"/>
      </items>
    </pivotField>
    <pivotField name=" 9" compact="0" outline="0" multipleItemSelectionAllowed="1" showAll="0">
      <items>
        <item x="0"/>
        <item t="default"/>
      </items>
    </pivotField>
    <pivotField name=" 10" compact="0" outline="0" multipleItemSelectionAllowed="1" showAll="0">
      <items>
        <item x="0"/>
        <item t="default"/>
      </items>
    </pivotField>
    <pivotField name=" 11" compact="0" outline="0" multipleItemSelectionAllowed="1" showAll="0">
      <items>
        <item x="0"/>
        <item t="default"/>
      </items>
    </pivotField>
    <pivotField name=" 12" compact="0" outline="0" multipleItemSelectionAllowed="1" showAll="0">
      <items>
        <item x="0"/>
        <item t="default"/>
      </items>
    </pivotField>
    <pivotField name=" 13" compact="0" outline="0" multipleItemSelectionAllowed="1" showAll="0">
      <items>
        <item x="0"/>
        <item t="default"/>
      </items>
    </pivotField>
    <pivotField name=" 14" compact="0" outline="0" multipleItemSelectionAllowed="1" showAll="0">
      <items>
        <item x="0"/>
        <item t="default"/>
      </items>
    </pivotField>
    <pivotField name=" 15" compact="0" outline="0" multipleItemSelectionAllowed="1" showAll="0">
      <items>
        <item x="0"/>
        <item t="default"/>
      </items>
    </pivotField>
    <pivotField name=" 16" compact="0" outline="0" multipleItemSelectionAllowed="1" showAll="0">
      <items>
        <item x="0"/>
        <item t="default"/>
      </items>
    </pivotField>
    <pivotField name=" 17" compact="0" outline="0" multipleItemSelectionAllowed="1" showAll="0">
      <items>
        <item x="0"/>
        <item t="default"/>
      </items>
    </pivotField>
    <pivotField name=" 18" compact="0" outline="0" multipleItemSelectionAllowed="1" showAll="0">
      <items>
        <item x="0"/>
        <item t="default"/>
      </items>
    </pivotField>
    <pivotField name=" 19" compact="0" outline="0" multipleItemSelectionAllowed="1" showAll="0">
      <items>
        <item x="0"/>
        <item t="default"/>
      </items>
    </pivotField>
  </pivotFields>
  <rowFields>
    <field x="5"/>
  </rowFields>
  <colFields>
    <field x="-2"/>
  </colFields>
  <dataFields>
    <dataField name="COUNTA of Status" fld="5" subtotal="count" baseField="0"/>
    <dataField name="SUM of Time (min)" fld="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  <col customWidth="1" min="2" max="2" width="25.63"/>
    <col customWidth="1" min="3" max="3" width="28.75"/>
    <col customWidth="1" min="4" max="4" width="25.38"/>
    <col customWidth="1" min="5" max="5" width="2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7</v>
      </c>
      <c r="J1" s="4" t="s">
        <v>7</v>
      </c>
      <c r="K1" s="4" t="s">
        <v>7</v>
      </c>
      <c r="L1" s="4" t="s">
        <v>7</v>
      </c>
      <c r="M1" s="4" t="s">
        <v>7</v>
      </c>
      <c r="N1" s="4" t="s">
        <v>7</v>
      </c>
      <c r="O1" s="4" t="s">
        <v>7</v>
      </c>
      <c r="P1" s="4" t="s">
        <v>7</v>
      </c>
      <c r="Q1" s="4" t="s">
        <v>7</v>
      </c>
      <c r="R1" s="4" t="s">
        <v>7</v>
      </c>
      <c r="S1" s="4" t="s">
        <v>7</v>
      </c>
      <c r="T1" s="4" t="s">
        <v>7</v>
      </c>
      <c r="U1" s="4" t="s">
        <v>7</v>
      </c>
      <c r="V1" s="4" t="s">
        <v>7</v>
      </c>
      <c r="W1" s="4" t="s">
        <v>7</v>
      </c>
      <c r="X1" s="4" t="s">
        <v>7</v>
      </c>
      <c r="Y1" s="4" t="s">
        <v>7</v>
      </c>
      <c r="Z1" s="4" t="s">
        <v>7</v>
      </c>
    </row>
    <row r="2">
      <c r="A2" s="5" t="s">
        <v>8</v>
      </c>
      <c r="B2" s="6"/>
      <c r="C2" s="6"/>
      <c r="D2" s="6"/>
      <c r="E2" s="6"/>
    </row>
    <row r="3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</row>
    <row r="4">
      <c r="A4" s="7" t="s">
        <v>14</v>
      </c>
      <c r="B4" s="7" t="s">
        <v>15</v>
      </c>
      <c r="C4" s="7" t="s">
        <v>16</v>
      </c>
      <c r="D4" s="7" t="s">
        <v>17</v>
      </c>
      <c r="E4" s="7" t="s">
        <v>13</v>
      </c>
    </row>
    <row r="5">
      <c r="A5" s="7" t="s">
        <v>18</v>
      </c>
      <c r="B5" s="7" t="s">
        <v>19</v>
      </c>
      <c r="C5" s="7" t="s">
        <v>20</v>
      </c>
      <c r="D5" s="7"/>
      <c r="E5" s="7" t="s">
        <v>13</v>
      </c>
    </row>
    <row r="6">
      <c r="A6" s="7" t="s">
        <v>21</v>
      </c>
      <c r="B6" s="7" t="s">
        <v>22</v>
      </c>
      <c r="C6" s="7" t="s">
        <v>23</v>
      </c>
      <c r="D6" s="7"/>
      <c r="E6" s="7" t="s">
        <v>24</v>
      </c>
    </row>
    <row r="7">
      <c r="A7" s="7" t="s">
        <v>25</v>
      </c>
      <c r="B7" s="7" t="s">
        <v>26</v>
      </c>
      <c r="C7" s="7" t="s">
        <v>27</v>
      </c>
      <c r="D7" s="7"/>
      <c r="E7" s="7" t="s">
        <v>13</v>
      </c>
    </row>
    <row r="8">
      <c r="A8" s="7" t="s">
        <v>28</v>
      </c>
      <c r="B8" s="7" t="s">
        <v>26</v>
      </c>
      <c r="C8" s="7" t="s">
        <v>29</v>
      </c>
      <c r="D8" s="7"/>
      <c r="E8" s="7" t="s">
        <v>13</v>
      </c>
    </row>
    <row r="9">
      <c r="A9" s="7" t="s">
        <v>30</v>
      </c>
      <c r="B9" s="7" t="s">
        <v>30</v>
      </c>
      <c r="C9" s="7" t="s">
        <v>31</v>
      </c>
      <c r="D9" s="7" t="s">
        <v>32</v>
      </c>
      <c r="E9" s="7" t="s">
        <v>13</v>
      </c>
    </row>
    <row r="10">
      <c r="A10" s="7" t="s">
        <v>33</v>
      </c>
      <c r="B10" s="7" t="s">
        <v>33</v>
      </c>
      <c r="C10" s="7" t="s">
        <v>31</v>
      </c>
      <c r="D10" s="7" t="s">
        <v>32</v>
      </c>
      <c r="E10" s="7" t="s">
        <v>13</v>
      </c>
    </row>
    <row r="11">
      <c r="A11" s="7" t="s">
        <v>34</v>
      </c>
      <c r="B11" s="7" t="s">
        <v>34</v>
      </c>
      <c r="C11" s="7" t="s">
        <v>31</v>
      </c>
      <c r="D11" s="7" t="s">
        <v>32</v>
      </c>
      <c r="E11" s="7" t="s">
        <v>13</v>
      </c>
    </row>
    <row r="12">
      <c r="A12" s="7" t="s">
        <v>35</v>
      </c>
      <c r="B12" s="7" t="s">
        <v>35</v>
      </c>
      <c r="C12" s="7" t="s">
        <v>31</v>
      </c>
      <c r="D12" s="7" t="s">
        <v>32</v>
      </c>
      <c r="E12" s="7" t="s">
        <v>36</v>
      </c>
    </row>
    <row r="13">
      <c r="A13" s="7" t="s">
        <v>37</v>
      </c>
      <c r="B13" s="7" t="s">
        <v>30</v>
      </c>
      <c r="C13" s="7" t="s">
        <v>38</v>
      </c>
      <c r="D13" s="7" t="s">
        <v>39</v>
      </c>
      <c r="E13" s="7" t="s">
        <v>13</v>
      </c>
    </row>
    <row r="14">
      <c r="A14" s="7" t="s">
        <v>40</v>
      </c>
      <c r="B14" s="7" t="s">
        <v>34</v>
      </c>
      <c r="C14" s="7" t="s">
        <v>38</v>
      </c>
      <c r="D14" s="7" t="s">
        <v>41</v>
      </c>
      <c r="E14" s="7" t="s">
        <v>13</v>
      </c>
    </row>
    <row r="15">
      <c r="A15" s="7" t="s">
        <v>42</v>
      </c>
      <c r="B15" s="7" t="s">
        <v>35</v>
      </c>
      <c r="C15" s="7" t="s">
        <v>38</v>
      </c>
      <c r="D15" s="7" t="s">
        <v>43</v>
      </c>
      <c r="E15" s="7" t="s">
        <v>13</v>
      </c>
    </row>
    <row r="16">
      <c r="A16" s="7" t="s">
        <v>44</v>
      </c>
      <c r="B16" s="7" t="s">
        <v>30</v>
      </c>
      <c r="C16" s="7" t="s">
        <v>38</v>
      </c>
      <c r="D16" s="7" t="s">
        <v>39</v>
      </c>
      <c r="E16" s="7" t="s">
        <v>13</v>
      </c>
    </row>
    <row r="17">
      <c r="A17" s="7" t="s">
        <v>45</v>
      </c>
      <c r="B17" s="7" t="s">
        <v>34</v>
      </c>
      <c r="C17" s="7" t="s">
        <v>38</v>
      </c>
      <c r="D17" s="7" t="s">
        <v>43</v>
      </c>
      <c r="E17" s="7" t="s">
        <v>13</v>
      </c>
    </row>
    <row r="18">
      <c r="A18" s="7" t="s">
        <v>46</v>
      </c>
      <c r="B18" s="7" t="s">
        <v>35</v>
      </c>
      <c r="C18" s="7" t="s">
        <v>38</v>
      </c>
      <c r="D18" s="7" t="s">
        <v>43</v>
      </c>
      <c r="E18" s="7" t="s">
        <v>13</v>
      </c>
    </row>
    <row r="19">
      <c r="A19" s="7" t="s">
        <v>47</v>
      </c>
      <c r="B19" s="7" t="s">
        <v>48</v>
      </c>
      <c r="C19" s="7" t="s">
        <v>49</v>
      </c>
      <c r="D19" s="7"/>
      <c r="E19" s="7" t="s">
        <v>13</v>
      </c>
    </row>
    <row r="20">
      <c r="A20" s="7" t="s">
        <v>50</v>
      </c>
      <c r="B20" s="7" t="s">
        <v>51</v>
      </c>
      <c r="C20" s="7" t="s">
        <v>52</v>
      </c>
      <c r="D20" s="7"/>
      <c r="E20" s="7" t="s">
        <v>13</v>
      </c>
    </row>
    <row r="21">
      <c r="A21" s="7" t="s">
        <v>53</v>
      </c>
      <c r="B21" s="7" t="s">
        <v>54</v>
      </c>
      <c r="C21" s="7" t="s">
        <v>55</v>
      </c>
      <c r="D21" s="7"/>
      <c r="E21" s="7" t="s">
        <v>13</v>
      </c>
    </row>
    <row r="22">
      <c r="A22" s="7" t="s">
        <v>56</v>
      </c>
      <c r="B22" s="7" t="s">
        <v>57</v>
      </c>
      <c r="C22" s="7" t="s">
        <v>58</v>
      </c>
      <c r="D22" s="7"/>
      <c r="E22" s="7" t="s">
        <v>13</v>
      </c>
    </row>
    <row r="23">
      <c r="A23" s="7" t="s">
        <v>59</v>
      </c>
      <c r="B23" s="7" t="s">
        <v>60</v>
      </c>
      <c r="C23" s="7" t="s">
        <v>61</v>
      </c>
      <c r="D23" s="7" t="s">
        <v>62</v>
      </c>
      <c r="E23" s="7" t="s">
        <v>63</v>
      </c>
    </row>
    <row r="24">
      <c r="A24" s="7" t="s">
        <v>64</v>
      </c>
      <c r="B24" s="7" t="s">
        <v>65</v>
      </c>
      <c r="C24" s="7" t="s">
        <v>66</v>
      </c>
      <c r="D24" s="7"/>
      <c r="E24" s="7" t="s">
        <v>13</v>
      </c>
    </row>
    <row r="25">
      <c r="A25" s="7" t="s">
        <v>67</v>
      </c>
      <c r="B25" s="7" t="s">
        <v>68</v>
      </c>
      <c r="C25" s="7" t="s">
        <v>69</v>
      </c>
      <c r="D25" s="7"/>
      <c r="E25" s="7" t="s">
        <v>63</v>
      </c>
    </row>
    <row r="26">
      <c r="A26" s="7" t="s">
        <v>70</v>
      </c>
      <c r="B26" s="7" t="s">
        <v>71</v>
      </c>
      <c r="C26" s="7" t="s">
        <v>72</v>
      </c>
      <c r="D26" s="7"/>
      <c r="E26" s="7" t="s">
        <v>63</v>
      </c>
    </row>
    <row r="27">
      <c r="A27" s="7" t="s">
        <v>73</v>
      </c>
      <c r="B27" s="7" t="s">
        <v>74</v>
      </c>
      <c r="C27" s="7" t="s">
        <v>75</v>
      </c>
      <c r="D27" s="7"/>
      <c r="E27" s="7" t="s">
        <v>63</v>
      </c>
    </row>
    <row r="28">
      <c r="A28" s="7" t="s">
        <v>76</v>
      </c>
      <c r="B28" s="7" t="s">
        <v>77</v>
      </c>
      <c r="C28" s="7" t="s">
        <v>78</v>
      </c>
      <c r="D28" s="7"/>
      <c r="E28" s="7" t="s">
        <v>63</v>
      </c>
    </row>
    <row r="29">
      <c r="A29" s="7" t="s">
        <v>79</v>
      </c>
      <c r="B29" s="7" t="s">
        <v>80</v>
      </c>
      <c r="C29" s="7" t="s">
        <v>81</v>
      </c>
      <c r="D29" s="7"/>
      <c r="E29" s="7" t="s">
        <v>63</v>
      </c>
    </row>
    <row r="30">
      <c r="A30" s="7" t="s">
        <v>82</v>
      </c>
      <c r="B30" s="7" t="s">
        <v>83</v>
      </c>
      <c r="C30" s="7" t="s">
        <v>84</v>
      </c>
      <c r="D30" s="7"/>
      <c r="E30" s="7" t="s">
        <v>63</v>
      </c>
    </row>
    <row r="31">
      <c r="A31" s="7" t="s">
        <v>85</v>
      </c>
      <c r="B31" s="7" t="s">
        <v>86</v>
      </c>
      <c r="C31" s="7" t="s">
        <v>87</v>
      </c>
      <c r="D31" s="7"/>
      <c r="E31" s="7" t="s">
        <v>63</v>
      </c>
    </row>
    <row r="32">
      <c r="A32" s="7" t="s">
        <v>88</v>
      </c>
      <c r="B32" s="7" t="s">
        <v>60</v>
      </c>
      <c r="C32" s="7" t="s">
        <v>89</v>
      </c>
      <c r="D32" s="7"/>
      <c r="E32" s="7" t="s">
        <v>63</v>
      </c>
    </row>
    <row r="33">
      <c r="A33" s="7" t="s">
        <v>90</v>
      </c>
      <c r="B33" s="7" t="s">
        <v>48</v>
      </c>
      <c r="C33" s="7" t="s">
        <v>91</v>
      </c>
      <c r="D33" s="7"/>
      <c r="E33" s="7" t="s">
        <v>13</v>
      </c>
    </row>
    <row r="34">
      <c r="A34" s="7" t="s">
        <v>92</v>
      </c>
      <c r="B34" s="7" t="s">
        <v>51</v>
      </c>
      <c r="C34" s="7" t="s">
        <v>93</v>
      </c>
      <c r="D34" s="7"/>
      <c r="E34" s="7" t="s">
        <v>13</v>
      </c>
    </row>
    <row r="35">
      <c r="A35" s="7" t="s">
        <v>94</v>
      </c>
      <c r="B35" s="7" t="s">
        <v>54</v>
      </c>
      <c r="C35" s="7" t="s">
        <v>95</v>
      </c>
      <c r="D35" s="7"/>
      <c r="E35" s="7"/>
    </row>
    <row r="36">
      <c r="A36" s="7" t="s">
        <v>96</v>
      </c>
      <c r="B36" s="7" t="s">
        <v>57</v>
      </c>
      <c r="C36" s="7" t="s">
        <v>97</v>
      </c>
      <c r="D36" s="7"/>
      <c r="E36" s="7"/>
    </row>
    <row r="37">
      <c r="A37" s="7" t="s">
        <v>98</v>
      </c>
      <c r="B37" s="7" t="s">
        <v>60</v>
      </c>
      <c r="C37" s="7" t="s">
        <v>99</v>
      </c>
      <c r="D37" s="7"/>
      <c r="E37" s="7"/>
    </row>
    <row r="38">
      <c r="A38" s="7" t="s">
        <v>100</v>
      </c>
      <c r="B38" s="7" t="s">
        <v>65</v>
      </c>
      <c r="C38" s="7" t="s">
        <v>101</v>
      </c>
      <c r="D38" s="7"/>
      <c r="E38" s="7"/>
    </row>
    <row r="39">
      <c r="A39" s="7" t="s">
        <v>102</v>
      </c>
      <c r="B39" s="7" t="s">
        <v>68</v>
      </c>
      <c r="C39" s="7" t="s">
        <v>103</v>
      </c>
      <c r="D39" s="7"/>
      <c r="E39" s="7"/>
    </row>
    <row r="40">
      <c r="A40" s="7" t="s">
        <v>104</v>
      </c>
      <c r="B40" s="7" t="s">
        <v>71</v>
      </c>
      <c r="C40" s="7" t="s">
        <v>105</v>
      </c>
      <c r="D40" s="7"/>
      <c r="E40" s="7"/>
    </row>
    <row r="41">
      <c r="A41" s="7" t="s">
        <v>106</v>
      </c>
      <c r="B41" s="7" t="s">
        <v>74</v>
      </c>
      <c r="C41" s="7" t="s">
        <v>107</v>
      </c>
      <c r="D41" s="7"/>
      <c r="E41" s="7" t="s">
        <v>63</v>
      </c>
    </row>
    <row r="42">
      <c r="A42" s="7" t="s">
        <v>108</v>
      </c>
      <c r="B42" s="7" t="s">
        <v>77</v>
      </c>
      <c r="C42" s="7" t="s">
        <v>109</v>
      </c>
      <c r="D42" s="7"/>
      <c r="E42" s="7"/>
    </row>
    <row r="43">
      <c r="A43" s="7" t="s">
        <v>110</v>
      </c>
      <c r="B43" s="7" t="s">
        <v>80</v>
      </c>
      <c r="C43" s="7" t="s">
        <v>111</v>
      </c>
      <c r="D43" s="7"/>
      <c r="E43" s="7"/>
    </row>
    <row r="44">
      <c r="A44" s="7" t="s">
        <v>112</v>
      </c>
      <c r="B44" s="7" t="s">
        <v>83</v>
      </c>
      <c r="C44" s="7" t="s">
        <v>113</v>
      </c>
      <c r="D44" s="7"/>
      <c r="E44" s="7"/>
    </row>
    <row r="45">
      <c r="A45" s="7" t="s">
        <v>114</v>
      </c>
      <c r="B45" s="7" t="s">
        <v>86</v>
      </c>
      <c r="C45" s="7" t="s">
        <v>115</v>
      </c>
      <c r="D45" s="7"/>
      <c r="E45" s="7"/>
    </row>
    <row r="46">
      <c r="A46" s="7" t="s">
        <v>116</v>
      </c>
      <c r="B46" s="7" t="s">
        <v>117</v>
      </c>
      <c r="C46" s="7" t="s">
        <v>118</v>
      </c>
      <c r="D46" s="7"/>
      <c r="E46" s="7" t="s">
        <v>63</v>
      </c>
    </row>
    <row r="47">
      <c r="A47" s="7" t="s">
        <v>119</v>
      </c>
      <c r="B47" s="7" t="s">
        <v>117</v>
      </c>
      <c r="C47" s="7" t="s">
        <v>120</v>
      </c>
      <c r="D47" s="7"/>
      <c r="E47" s="7" t="s">
        <v>63</v>
      </c>
    </row>
    <row r="48">
      <c r="A48" s="7" t="s">
        <v>121</v>
      </c>
      <c r="B48" s="7" t="s">
        <v>122</v>
      </c>
      <c r="C48" s="7" t="s">
        <v>123</v>
      </c>
      <c r="D48" s="7"/>
      <c r="E48" s="7" t="s">
        <v>63</v>
      </c>
    </row>
    <row r="49">
      <c r="A49" s="7" t="s">
        <v>124</v>
      </c>
      <c r="B49" s="7" t="s">
        <v>122</v>
      </c>
      <c r="C49" s="7" t="s">
        <v>125</v>
      </c>
      <c r="D49" s="7"/>
      <c r="E49" s="7" t="s">
        <v>63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B3" s="8" t="s">
        <v>129</v>
      </c>
      <c r="C3" s="8" t="s">
        <v>130</v>
      </c>
      <c r="D3" s="8" t="s">
        <v>131</v>
      </c>
    </row>
    <row r="4">
      <c r="B4" s="9" t="str">
        <f>'Pivot Table 1'!C2/'Pivot Table 1'!B2</f>
        <v>#DIV/0!</v>
      </c>
      <c r="C4" s="10">
        <v>5.0</v>
      </c>
      <c r="D4" s="11" t="str">
        <f>B4-C4</f>
        <v>#DIV/0!</v>
      </c>
    </row>
  </sheetData>
  <drawing r:id="rId1"/>
</worksheet>
</file>