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ssandra" sheetId="1" r:id="rId4"/>
    <sheet state="visible" name="Pivot Table 1" sheetId="2" r:id="rId5"/>
    <sheet state="visible" name="Sheet2" sheetId="3" r:id="rId6"/>
  </sheets>
  <definedNames/>
  <calcPr/>
  <pivotCaches>
    <pivotCache cacheId="0" r:id="rId7"/>
  </pivotCaches>
</workbook>
</file>

<file path=xl/sharedStrings.xml><?xml version="1.0" encoding="utf-8"?>
<sst xmlns="http://schemas.openxmlformats.org/spreadsheetml/2006/main" count="105" uniqueCount="63">
  <si>
    <t>Lot/Serial Number</t>
  </si>
  <si>
    <t>Internal Reference</t>
  </si>
  <si>
    <t>Product</t>
  </si>
  <si>
    <t>Information Missing (if any):</t>
  </si>
  <si>
    <t>Why is it pending?</t>
  </si>
  <si>
    <t>Status</t>
  </si>
  <si>
    <t>Time (min)</t>
  </si>
  <si>
    <t xml:space="preserve"> </t>
  </si>
  <si>
    <t>In Progress (Production Team) (12)</t>
  </si>
  <si>
    <t>1181719 (S)</t>
  </si>
  <si>
    <t>MTTUC/031907</t>
  </si>
  <si>
    <t>[B39037RBUBUCPEMB1] ORGANIC TUCUMA SEED BUTTER *1 KG BAG (SAMPLE) (upgrade_1)</t>
  </si>
  <si>
    <t>Missing peroxide index, iodine index and saponification index</t>
  </si>
  <si>
    <t>Received incomplete Lab Information</t>
  </si>
  <si>
    <t>1182507 (S)</t>
  </si>
  <si>
    <t>T.2021</t>
  </si>
  <si>
    <t>[C71001PSDPWCM10B1] ACAI SPRAY-DRIED POWDER *1 KG BAG (SAMPLE)</t>
  </si>
  <si>
    <t>please share lab results</t>
  </si>
  <si>
    <t>1182753</t>
  </si>
  <si>
    <t>OLFANDO/142204</t>
  </si>
  <si>
    <t>[B39040ROIOICPEM1J] ORGANIC ANDIROBA SEED OIL *30 KG JERRYCAN (upgrade_2)</t>
  </si>
  <si>
    <t>Physical and chemical characteristics, lab results</t>
  </si>
  <si>
    <t>1182751 (S)</t>
  </si>
  <si>
    <t>OLFAND/142204</t>
  </si>
  <si>
    <t>[B39040ROINECPEME5] ORGANIC ANDIROBA SEED OIL *1 KG BOTTLE (SAMPLE) (upgrade_1)</t>
  </si>
  <si>
    <t>Physical and chemical characteristics</t>
  </si>
  <si>
    <t>1182753 (S)</t>
  </si>
  <si>
    <t>[B39040ROIOICPEME5] ORGANIC ANDIROBA SEED OIL *1 KG BOTTLE (SAMPLE) (upgrade_2)</t>
  </si>
  <si>
    <t>1182754 (S)</t>
  </si>
  <si>
    <t>MTBAC/142204</t>
  </si>
  <si>
    <t>[B39005RBUBUCPEME5] ORGANIC BACURI SEED BUTTER *1 KG BOTTLE (SAMPLE) (upgrade_2)</t>
  </si>
  <si>
    <t>Physical and Chemical Characteristics</t>
  </si>
  <si>
    <t>1182755 (S)</t>
  </si>
  <si>
    <t>MTMM/142204</t>
  </si>
  <si>
    <t>[B39038RBUBUCPEME5] ORGANIC MURU-MURU SEED BUTTER *1 KG BOTTLE (SAMPLE) (upgrade_1)</t>
  </si>
  <si>
    <t>1182757 (S)</t>
  </si>
  <si>
    <t>OLFBUR/142204</t>
  </si>
  <si>
    <t>[B39006ROIOICPEME5] ORGANIC BURITI SEED OIL *1 KG BOTTLE (SAMPLE) (upgrade_1)</t>
  </si>
  <si>
    <t>1182758 (S)</t>
  </si>
  <si>
    <t>OLFMARA/142204</t>
  </si>
  <si>
    <t>[B39018ROIOICPEME5] ORGANIC PASSION FRUIT SEED OIL *1 KG BOTTLE (SAMPLE) (upgrade_2)</t>
  </si>
  <si>
    <t>1182759 (S)</t>
  </si>
  <si>
    <t>OLFPTA/142204</t>
  </si>
  <si>
    <t>[B39041ROIOICPEM1E] ORGANIC PATAUA PULP OIL *1 KG BOTTLE (SAMPLE)</t>
  </si>
  <si>
    <t>1182761 (S)</t>
  </si>
  <si>
    <t>OLFTUC/142204</t>
  </si>
  <si>
    <t>[B39037ROIOICPEME5] ORGANIC TUCUMA PULP OIL *1 KG BOTTLE (SAMPLE) (upgrade_2)</t>
  </si>
  <si>
    <t>1182762 (S)</t>
  </si>
  <si>
    <t>OLFPRA/142204</t>
  </si>
  <si>
    <t>[B39043ROIOICPEME5] ORGANIC PRACAXI SEED OIL *1 KG BOTTLE (SAMPLE) (upgrade_2)</t>
  </si>
  <si>
    <t>STANDARD DOCS</t>
  </si>
  <si>
    <t>Related People</t>
  </si>
  <si>
    <t>LOT NUMBERS</t>
  </si>
  <si>
    <t>In Progress (Production Team) (1)</t>
  </si>
  <si>
    <t>Alessandra Caroline</t>
  </si>
  <si>
    <t>[B54054RFDSLEMEM2B] ORGANIC PITAYA FREEZE-DRIED SLICE *10 KG BAG</t>
  </si>
  <si>
    <t>Information for TDS</t>
  </si>
  <si>
    <t>COUNTA of Status</t>
  </si>
  <si>
    <t>SUM of Time (min)</t>
  </si>
  <si>
    <t>Grand Total</t>
  </si>
  <si>
    <t>Average Time</t>
  </si>
  <si>
    <t>Ideal Time</t>
  </si>
  <si>
    <t>Diference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</si>
</sst>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color theme="1"/>
      <name val="Arial"/>
      <scheme val="minor"/>
    </font>
    <font>
      <sz val="11.0"/>
      <color theme="1"/>
      <name val="Calibri"/>
    </font>
    <font>
      <b/>
      <sz val="14.0"/>
      <color theme="1"/>
      <name val="Arial"/>
      <scheme val="minor"/>
    </font>
    <font>
      <sz val="11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E9ECEF"/>
        <bgColor rgb="FFE9ECEF"/>
      </patternFill>
    </fill>
    <fill>
      <patternFill patternType="solid">
        <fgColor rgb="FF3D85C6"/>
        <bgColor rgb="FF3D85C6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0" fillId="0" fontId="2" numFmtId="0" xfId="0" applyFont="1"/>
    <xf borderId="2" fillId="3" fontId="1" numFmtId="0" xfId="0" applyAlignment="1" applyBorder="1" applyFill="1" applyFont="1">
      <alignment readingOrder="0" shrinkToFit="0" wrapText="1"/>
    </xf>
    <xf borderId="2" fillId="3" fontId="1" numFmtId="0" xfId="0" applyAlignment="1" applyBorder="1" applyFont="1">
      <alignment shrinkToFit="0" wrapText="1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readingOrder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1" fillId="3" fontId="1" numFmtId="0" xfId="0" applyAlignment="1" applyBorder="1" applyFont="1">
      <alignment shrinkToFit="0" vertical="bottom" wrapText="1"/>
    </xf>
    <xf borderId="0" fillId="4" fontId="5" numFmtId="0" xfId="0" applyAlignment="1" applyFill="1" applyFont="1">
      <alignment vertical="bottom"/>
    </xf>
    <xf borderId="0" fillId="0" fontId="3" numFmtId="164" xfId="0" applyAlignment="1" applyFont="1" applyNumberForma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Z1000" sheet="Alessandra"/>
  </cacheSource>
  <cacheFields>
    <cacheField name="Lot/Serial Number" numFmtId="0">
      <sharedItems containsBlank="1">
        <s v="In Progress (Production Team) (12)"/>
        <s v="1181719 (S)"/>
        <s v="1182507 (S)"/>
        <s v="1182753"/>
        <s v="1182751 (S)"/>
        <s v="1182753 (S)"/>
        <s v="1182754 (S)"/>
        <s v="1182755 (S)"/>
        <s v="1182757 (S)"/>
        <s v="1182758 (S)"/>
        <s v="1182759 (S)"/>
        <s v="1182761 (S)"/>
        <s v="1182762 (S)"/>
        <m/>
        <s v="STANDARD DOCS"/>
        <s v="Related People"/>
        <s v="In Progress (Production Team) (1)"/>
        <s v="Alessandra Caroline"/>
      </sharedItems>
    </cacheField>
    <cacheField name="Internal Reference" numFmtId="0">
      <sharedItems containsBlank="1">
        <m/>
        <s v="MTTUC/031907"/>
        <s v="T.2021"/>
        <s v="OLFANDO/142204"/>
        <s v="OLFAND/142204"/>
        <s v="MTBAC/142204"/>
        <s v="MTMM/142204"/>
        <s v="OLFBUR/142204"/>
        <s v="OLFMARA/142204"/>
        <s v="OLFPTA/142204"/>
        <s v="OLFTUC/142204"/>
        <s v="OLFPRA/142204"/>
        <s v="Product"/>
        <s v="[B54054RFDSLEMEM2B] ORGANIC PITAYA FREEZE-DRIED SLICE *10 KG BAG"/>
      </sharedItems>
    </cacheField>
    <cacheField name="Product" numFmtId="0">
      <sharedItems containsBlank="1">
        <m/>
        <s v="[B39037RBUBUCPEMB1] ORGANIC TUCUMA SEED BUTTER *1 KG BAG (SAMPLE) (upgrade_1)"/>
        <s v="[C71001PSDPWCM10B1] ACAI SPRAY-DRIED POWDER *1 KG BAG (SAMPLE)"/>
        <s v="[B39040ROIOICPEM1J] ORGANIC ANDIROBA SEED OIL *30 KG JERRYCAN (upgrade_2)"/>
        <s v="[B39040ROINECPEME5] ORGANIC ANDIROBA SEED OIL *1 KG BOTTLE (SAMPLE) (upgrade_1)"/>
        <s v="[B39040ROIOICPEME5] ORGANIC ANDIROBA SEED OIL *1 KG BOTTLE (SAMPLE) (upgrade_2)"/>
        <s v="[B39005RBUBUCPEME5] ORGANIC BACURI SEED BUTTER *1 KG BOTTLE (SAMPLE) (upgrade_2)"/>
        <s v="[B39038RBUBUCPEME5] ORGANIC MURU-MURU SEED BUTTER *1 KG BOTTLE (SAMPLE) (upgrade_1)"/>
        <s v="[B39006ROIOICPEME5] ORGANIC BURITI SEED OIL *1 KG BOTTLE (SAMPLE) (upgrade_1)"/>
        <s v="[B39018ROIOICPEME5] ORGANIC PASSION FRUIT SEED OIL *1 KG BOTTLE (SAMPLE) (upgrade_2)"/>
        <s v="[B39041ROIOICPEM1E] ORGANIC PATAUA PULP OIL *1 KG BOTTLE (SAMPLE)"/>
        <s v="[B39037ROIOICPEME5] ORGANIC TUCUMA PULP OIL *1 KG BOTTLE (SAMPLE) (upgrade_2)"/>
        <s v="[B39043ROIOICPEME5] ORGANIC PRACAXI SEED OIL *1 KG BOTTLE (SAMPLE) (upgrade_2)"/>
        <s v="LOT NUMBERS"/>
      </sharedItems>
    </cacheField>
    <cacheField name="Information Missing (if any):" numFmtId="0">
      <sharedItems containsBlank="1">
        <m/>
        <s v="Missing peroxide index, iodine index and saponification index"/>
        <s v="please share lab results"/>
        <s v="Physical and chemical characteristics, lab results"/>
        <s v="Physical and chemical characteristics"/>
        <s v="Why is it pending?"/>
        <s v="Received incomplete Lab Information"/>
      </sharedItems>
    </cacheField>
    <cacheField name="Why is it pending?" numFmtId="0">
      <sharedItems containsBlank="1">
        <m/>
        <s v="Received incomplete Lab Information"/>
        <s v="Information Missing (if any):"/>
        <s v="Information for TDS"/>
      </sharedItems>
    </cacheField>
    <cacheField name="Status" numFmtId="0">
      <sharedItems containsString="0" containsBlank="1">
        <m/>
      </sharedItems>
    </cacheField>
    <cacheField name="Time (min)" numFmtId="0">
      <sharedItems containsString="0" containsBlank="1">
        <m/>
      </sharedItems>
    </cacheField>
    <cacheField name=" " numFmtId="0">
      <sharedItems containsString="0" containsBlank="1">
        <m/>
      </sharedItems>
    </cacheField>
    <cacheField name=" 2" numFmtId="0">
      <sharedItems containsString="0" containsBlank="1">
        <m/>
      </sharedItems>
    </cacheField>
    <cacheField name=" 3" numFmtId="0">
      <sharedItems containsString="0" containsBlank="1">
        <m/>
      </sharedItems>
    </cacheField>
    <cacheField name=" 4" numFmtId="0">
      <sharedItems containsString="0" containsBlank="1">
        <m/>
      </sharedItems>
    </cacheField>
    <cacheField name=" 5" numFmtId="0">
      <sharedItems containsString="0" containsBlank="1">
        <m/>
      </sharedItems>
    </cacheField>
    <cacheField name=" 6" numFmtId="0">
      <sharedItems containsString="0" containsBlank="1">
        <m/>
      </sharedItems>
    </cacheField>
    <cacheField name=" 7" numFmtId="0">
      <sharedItems containsString="0" containsBlank="1">
        <m/>
      </sharedItems>
    </cacheField>
    <cacheField name=" 8" numFmtId="0">
      <sharedItems containsString="0" containsBlank="1">
        <m/>
      </sharedItems>
    </cacheField>
    <cacheField name=" 9" numFmtId="0">
      <sharedItems containsString="0" containsBlank="1">
        <m/>
      </sharedItems>
    </cacheField>
    <cacheField name=" 10" numFmtId="0">
      <sharedItems containsString="0" containsBlank="1">
        <m/>
      </sharedItems>
    </cacheField>
    <cacheField name=" 11" numFmtId="0">
      <sharedItems containsString="0" containsBlank="1">
        <m/>
      </sharedItems>
    </cacheField>
    <cacheField name=" 12" numFmtId="0">
      <sharedItems containsString="0" containsBlank="1">
        <m/>
      </sharedItems>
    </cacheField>
    <cacheField name=" 13" numFmtId="0">
      <sharedItems containsString="0" containsBlank="1">
        <m/>
      </sharedItems>
    </cacheField>
    <cacheField name=" 14" numFmtId="0">
      <sharedItems containsString="0" containsBlank="1">
        <m/>
      </sharedItems>
    </cacheField>
    <cacheField name=" 15" numFmtId="0">
      <sharedItems containsString="0" containsBlank="1">
        <m/>
      </sharedItems>
    </cacheField>
    <cacheField name=" 16" numFmtId="0">
      <sharedItems containsString="0" containsBlank="1">
        <m/>
      </sharedItems>
    </cacheField>
    <cacheField name=" 17" numFmtId="0">
      <sharedItems containsString="0" containsBlank="1">
        <m/>
      </sharedItems>
    </cacheField>
    <cacheField name=" 18" numFmtId="0">
      <sharedItems containsString="0" containsBlank="1">
        <m/>
      </sharedItems>
    </cacheField>
    <cacheField name=" 19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C3" firstHeaderRow="0" firstDataRow="2" firstDataCol="0"/>
  <pivotFields>
    <pivotField name="Lot/Serial Numb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Internal Referenc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Produc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Information Missing (if any)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Why is it pending?" compact="0" outline="0" multipleItemSelectionAllowed="1" showAll="0">
      <items>
        <item x="0"/>
        <item x="1"/>
        <item x="2"/>
        <item x="3"/>
        <item t="default"/>
      </items>
    </pivotField>
    <pivotField name="Status" axis="axisRow" dataField="1" compact="0" outline="0" multipleItemSelectionAllowed="1" showAll="0" sortType="ascending">
      <items>
        <item x="0"/>
        <item t="default"/>
      </items>
    </pivotField>
    <pivotField name="Time (min)" dataField="1" compact="0" outline="0" multipleItemSelectionAllowed="1" showAll="0">
      <items>
        <item x="0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  <pivotField name=" 10" compact="0" outline="0" multipleItemSelectionAllowed="1" showAll="0">
      <items>
        <item x="0"/>
        <item t="default"/>
      </items>
    </pivotField>
    <pivotField name=" 11" compact="0" outline="0" multipleItemSelectionAllowed="1" showAll="0">
      <items>
        <item x="0"/>
        <item t="default"/>
      </items>
    </pivotField>
    <pivotField name=" 12" compact="0" outline="0" multipleItemSelectionAllowed="1" showAll="0">
      <items>
        <item x="0"/>
        <item t="default"/>
      </items>
    </pivotField>
    <pivotField name=" 13" compact="0" outline="0" multipleItemSelectionAllowed="1" showAll="0">
      <items>
        <item x="0"/>
        <item t="default"/>
      </items>
    </pivotField>
    <pivotField name=" 14" compact="0" outline="0" multipleItemSelectionAllowed="1" showAll="0">
      <items>
        <item x="0"/>
        <item t="default"/>
      </items>
    </pivotField>
    <pivotField name=" 15" compact="0" outline="0" multipleItemSelectionAllowed="1" showAll="0">
      <items>
        <item x="0"/>
        <item t="default"/>
      </items>
    </pivotField>
    <pivotField name=" 16" compact="0" outline="0" multipleItemSelectionAllowed="1" showAll="0">
      <items>
        <item x="0"/>
        <item t="default"/>
      </items>
    </pivotField>
    <pivotField name=" 17" compact="0" outline="0" multipleItemSelectionAllowed="1" showAll="0">
      <items>
        <item x="0"/>
        <item t="default"/>
      </items>
    </pivotField>
    <pivotField name=" 18" compact="0" outline="0" multipleItemSelectionAllowed="1" showAll="0">
      <items>
        <item x="0"/>
        <item t="default"/>
      </items>
    </pivotField>
    <pivotField name=" 19" compact="0" outline="0" multipleItemSelectionAllowed="1" showAll="0">
      <items>
        <item x="0"/>
        <item t="default"/>
      </items>
    </pivotField>
  </pivotFields>
  <rowFields>
    <field x="5"/>
  </rowFields>
  <colFields>
    <field x="-2"/>
  </colFields>
  <dataFields>
    <dataField name="COUNTA of Status" fld="5" subtotal="count" baseField="0"/>
    <dataField name="SUM of Time (min)" fld="6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75"/>
    <col customWidth="1" min="2" max="2" width="25.63"/>
    <col customWidth="1" min="3" max="3" width="28.75"/>
    <col customWidth="1" min="4" max="4" width="25.38"/>
    <col customWidth="1" min="5" max="5" width="25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4" t="s">
        <v>7</v>
      </c>
      <c r="J1" s="4" t="s">
        <v>7</v>
      </c>
      <c r="K1" s="4" t="s">
        <v>7</v>
      </c>
      <c r="L1" s="4" t="s">
        <v>7</v>
      </c>
      <c r="M1" s="4" t="s">
        <v>7</v>
      </c>
      <c r="N1" s="4" t="s">
        <v>7</v>
      </c>
      <c r="O1" s="4" t="s">
        <v>7</v>
      </c>
      <c r="P1" s="4" t="s">
        <v>7</v>
      </c>
      <c r="Q1" s="4" t="s">
        <v>7</v>
      </c>
      <c r="R1" s="4" t="s">
        <v>7</v>
      </c>
      <c r="S1" s="4" t="s">
        <v>7</v>
      </c>
      <c r="T1" s="4" t="s">
        <v>7</v>
      </c>
      <c r="U1" s="4" t="s">
        <v>7</v>
      </c>
      <c r="V1" s="4" t="s">
        <v>7</v>
      </c>
      <c r="W1" s="4" t="s">
        <v>7</v>
      </c>
      <c r="X1" s="4" t="s">
        <v>7</v>
      </c>
      <c r="Y1" s="4" t="s">
        <v>7</v>
      </c>
      <c r="Z1" s="4" t="s">
        <v>7</v>
      </c>
    </row>
    <row r="2">
      <c r="A2" s="5" t="s">
        <v>8</v>
      </c>
      <c r="B2" s="6"/>
      <c r="C2" s="6"/>
      <c r="D2" s="6"/>
      <c r="E2" s="6"/>
    </row>
    <row r="3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</row>
    <row r="4">
      <c r="A4" s="7" t="s">
        <v>14</v>
      </c>
      <c r="B4" s="7" t="s">
        <v>15</v>
      </c>
      <c r="C4" s="7" t="s">
        <v>16</v>
      </c>
      <c r="D4" s="7" t="s">
        <v>17</v>
      </c>
      <c r="E4" s="7" t="s">
        <v>13</v>
      </c>
    </row>
    <row r="5">
      <c r="A5" s="7" t="s">
        <v>18</v>
      </c>
      <c r="B5" s="7" t="s">
        <v>19</v>
      </c>
      <c r="C5" s="7" t="s">
        <v>20</v>
      </c>
      <c r="D5" s="7" t="s">
        <v>21</v>
      </c>
      <c r="E5" s="7" t="s">
        <v>13</v>
      </c>
    </row>
    <row r="6">
      <c r="A6" s="7" t="s">
        <v>22</v>
      </c>
      <c r="B6" s="7" t="s">
        <v>23</v>
      </c>
      <c r="C6" s="7" t="s">
        <v>24</v>
      </c>
      <c r="D6" s="7" t="s">
        <v>25</v>
      </c>
      <c r="E6" s="7" t="s">
        <v>13</v>
      </c>
    </row>
    <row r="7">
      <c r="A7" s="7" t="s">
        <v>26</v>
      </c>
      <c r="B7" s="7" t="s">
        <v>19</v>
      </c>
      <c r="C7" s="7" t="s">
        <v>27</v>
      </c>
      <c r="D7" s="7" t="s">
        <v>25</v>
      </c>
      <c r="E7" s="7" t="s">
        <v>13</v>
      </c>
    </row>
    <row r="8">
      <c r="A8" s="7" t="s">
        <v>28</v>
      </c>
      <c r="B8" s="7" t="s">
        <v>29</v>
      </c>
      <c r="C8" s="7" t="s">
        <v>30</v>
      </c>
      <c r="D8" s="7" t="s">
        <v>31</v>
      </c>
      <c r="E8" s="7" t="s">
        <v>13</v>
      </c>
    </row>
    <row r="9">
      <c r="A9" s="7" t="s">
        <v>32</v>
      </c>
      <c r="B9" s="7" t="s">
        <v>33</v>
      </c>
      <c r="C9" s="7" t="s">
        <v>34</v>
      </c>
      <c r="D9" s="7" t="s">
        <v>31</v>
      </c>
      <c r="E9" s="7" t="s">
        <v>13</v>
      </c>
    </row>
    <row r="10">
      <c r="A10" s="7" t="s">
        <v>35</v>
      </c>
      <c r="B10" s="7" t="s">
        <v>36</v>
      </c>
      <c r="C10" s="7" t="s">
        <v>37</v>
      </c>
      <c r="D10" s="7" t="s">
        <v>31</v>
      </c>
      <c r="E10" s="7" t="s">
        <v>13</v>
      </c>
    </row>
    <row r="11">
      <c r="A11" s="7" t="s">
        <v>38</v>
      </c>
      <c r="B11" s="7" t="s">
        <v>39</v>
      </c>
      <c r="C11" s="7" t="s">
        <v>40</v>
      </c>
      <c r="D11" s="7" t="s">
        <v>31</v>
      </c>
      <c r="E11" s="7" t="s">
        <v>13</v>
      </c>
    </row>
    <row r="12">
      <c r="A12" s="7" t="s">
        <v>41</v>
      </c>
      <c r="B12" s="7" t="s">
        <v>42</v>
      </c>
      <c r="C12" s="7" t="s">
        <v>43</v>
      </c>
      <c r="D12" s="7" t="s">
        <v>31</v>
      </c>
      <c r="E12" s="7" t="s">
        <v>13</v>
      </c>
    </row>
    <row r="13">
      <c r="A13" s="7" t="s">
        <v>44</v>
      </c>
      <c r="B13" s="7" t="s">
        <v>45</v>
      </c>
      <c r="C13" s="7" t="s">
        <v>46</v>
      </c>
      <c r="D13" s="7" t="s">
        <v>31</v>
      </c>
      <c r="E13" s="7" t="s">
        <v>13</v>
      </c>
    </row>
    <row r="14">
      <c r="A14" s="7" t="s">
        <v>47</v>
      </c>
      <c r="B14" s="7" t="s">
        <v>48</v>
      </c>
      <c r="C14" s="7" t="s">
        <v>49</v>
      </c>
      <c r="D14" s="7" t="s">
        <v>31</v>
      </c>
      <c r="E14" s="7" t="s">
        <v>13</v>
      </c>
    </row>
    <row r="15">
      <c r="A15" s="8"/>
      <c r="B15" s="8"/>
      <c r="C15" s="8"/>
      <c r="D15" s="8"/>
      <c r="E15" s="8"/>
    </row>
    <row r="16">
      <c r="A16" s="9" t="s">
        <v>50</v>
      </c>
      <c r="B16" s="8"/>
      <c r="C16" s="8"/>
      <c r="D16" s="8"/>
      <c r="E16" s="8"/>
    </row>
    <row r="17">
      <c r="A17" s="8"/>
      <c r="B17" s="8"/>
      <c r="C17" s="8"/>
      <c r="D17" s="8"/>
      <c r="E17" s="8"/>
    </row>
    <row r="18">
      <c r="A18" s="10" t="s">
        <v>51</v>
      </c>
      <c r="B18" s="11" t="s">
        <v>2</v>
      </c>
      <c r="C18" s="11" t="s">
        <v>52</v>
      </c>
      <c r="D18" s="11" t="s">
        <v>4</v>
      </c>
      <c r="E18" s="11" t="s">
        <v>3</v>
      </c>
    </row>
    <row r="19">
      <c r="A19" s="12" t="s">
        <v>53</v>
      </c>
      <c r="B19" s="12"/>
      <c r="C19" s="12"/>
      <c r="D19" s="12"/>
      <c r="E19" s="12"/>
    </row>
    <row r="20">
      <c r="A20" s="7" t="s">
        <v>54</v>
      </c>
      <c r="B20" s="7" t="s">
        <v>55</v>
      </c>
      <c r="C20" s="7"/>
      <c r="D20" s="7" t="s">
        <v>13</v>
      </c>
      <c r="E20" s="7" t="s">
        <v>56</v>
      </c>
    </row>
    <row r="21">
      <c r="A21" s="8"/>
      <c r="B21" s="8"/>
      <c r="C21" s="8"/>
      <c r="D21" s="8"/>
      <c r="E21" s="8"/>
    </row>
    <row r="22">
      <c r="A22" s="8"/>
      <c r="B22" s="8"/>
      <c r="C22" s="8"/>
      <c r="D22" s="8"/>
      <c r="E22" s="8"/>
    </row>
    <row r="23">
      <c r="A23" s="8"/>
      <c r="B23" s="8"/>
      <c r="C23" s="8"/>
      <c r="D23" s="8"/>
      <c r="E23" s="8"/>
    </row>
    <row r="24">
      <c r="A24" s="8"/>
      <c r="B24" s="8"/>
      <c r="C24" s="8"/>
      <c r="D24" s="8"/>
      <c r="E24" s="8"/>
    </row>
    <row r="25">
      <c r="A25" s="8"/>
      <c r="B25" s="8"/>
      <c r="C25" s="8"/>
      <c r="D25" s="8"/>
      <c r="E25" s="8"/>
    </row>
    <row r="26">
      <c r="A26" s="8"/>
      <c r="B26" s="8"/>
      <c r="C26" s="8"/>
      <c r="D26" s="8"/>
      <c r="E26" s="8"/>
    </row>
    <row r="27">
      <c r="A27" s="8"/>
      <c r="B27" s="8"/>
      <c r="C27" s="8"/>
      <c r="D27" s="8"/>
      <c r="E27" s="8"/>
    </row>
    <row r="28">
      <c r="A28" s="8"/>
      <c r="B28" s="8"/>
      <c r="C28" s="8"/>
      <c r="D28" s="8"/>
      <c r="E28" s="8"/>
    </row>
    <row r="29">
      <c r="A29" s="8"/>
      <c r="B29" s="8"/>
      <c r="C29" s="8"/>
      <c r="D29" s="8"/>
      <c r="E29" s="8"/>
    </row>
    <row r="30">
      <c r="A30" s="8"/>
      <c r="B30" s="8"/>
      <c r="C30" s="8"/>
      <c r="D30" s="8"/>
      <c r="E30" s="8"/>
    </row>
    <row r="31">
      <c r="A31" s="8"/>
      <c r="B31" s="8"/>
      <c r="C31" s="8"/>
      <c r="D31" s="8"/>
      <c r="E31" s="8"/>
    </row>
    <row r="32">
      <c r="A32" s="8"/>
      <c r="B32" s="8"/>
      <c r="C32" s="8"/>
      <c r="D32" s="8"/>
      <c r="E32" s="8"/>
    </row>
    <row r="33">
      <c r="A33" s="8"/>
      <c r="B33" s="8"/>
      <c r="C33" s="8"/>
      <c r="D33" s="8"/>
      <c r="E33" s="8"/>
    </row>
    <row r="34">
      <c r="A34" s="8"/>
      <c r="B34" s="8"/>
      <c r="C34" s="8"/>
      <c r="D34" s="8"/>
      <c r="E34" s="8"/>
    </row>
    <row r="35">
      <c r="A35" s="8"/>
      <c r="B35" s="8"/>
      <c r="C35" s="8"/>
      <c r="D35" s="8"/>
      <c r="E35" s="8"/>
    </row>
    <row r="36">
      <c r="A36" s="8"/>
      <c r="B36" s="8"/>
      <c r="C36" s="8"/>
      <c r="D36" s="8"/>
      <c r="E36" s="8"/>
    </row>
    <row r="37">
      <c r="A37" s="8"/>
      <c r="B37" s="8"/>
      <c r="C37" s="8"/>
      <c r="D37" s="8"/>
      <c r="E37" s="8"/>
    </row>
    <row r="38">
      <c r="A38" s="8"/>
      <c r="B38" s="8"/>
      <c r="C38" s="8"/>
      <c r="D38" s="8"/>
      <c r="E38" s="8"/>
    </row>
    <row r="39">
      <c r="A39" s="8"/>
      <c r="B39" s="8"/>
      <c r="C39" s="8"/>
      <c r="D39" s="8"/>
      <c r="E39" s="8"/>
    </row>
    <row r="40">
      <c r="A40" s="8"/>
      <c r="B40" s="8"/>
      <c r="C40" s="8"/>
      <c r="D40" s="8"/>
      <c r="E40" s="8"/>
    </row>
    <row r="41">
      <c r="A41" s="8"/>
      <c r="B41" s="8"/>
      <c r="C41" s="8"/>
      <c r="D41" s="8"/>
      <c r="E41" s="8"/>
    </row>
    <row r="42">
      <c r="A42" s="8"/>
      <c r="B42" s="8"/>
      <c r="C42" s="8"/>
      <c r="D42" s="8"/>
      <c r="E42" s="8"/>
    </row>
    <row r="43">
      <c r="A43" s="8"/>
      <c r="B43" s="8"/>
      <c r="C43" s="8"/>
      <c r="D43" s="8"/>
      <c r="E43" s="8"/>
    </row>
    <row r="44">
      <c r="A44" s="8"/>
      <c r="B44" s="8"/>
      <c r="C44" s="8"/>
      <c r="D44" s="8"/>
      <c r="E44" s="8"/>
    </row>
    <row r="45">
      <c r="A45" s="8"/>
      <c r="B45" s="8"/>
      <c r="C45" s="8"/>
      <c r="D45" s="8"/>
      <c r="E45" s="8"/>
    </row>
    <row r="46">
      <c r="A46" s="8"/>
      <c r="B46" s="8"/>
      <c r="C46" s="8"/>
      <c r="D46" s="8"/>
      <c r="E46" s="8"/>
    </row>
    <row r="47">
      <c r="A47" s="8"/>
      <c r="B47" s="8"/>
      <c r="C47" s="8"/>
      <c r="D47" s="8"/>
      <c r="E47" s="8"/>
    </row>
    <row r="48">
      <c r="A48" s="8"/>
      <c r="B48" s="8"/>
      <c r="C48" s="8"/>
      <c r="D48" s="8"/>
      <c r="E48" s="8"/>
    </row>
    <row r="49">
      <c r="A49" s="8"/>
      <c r="B49" s="8"/>
      <c r="C49" s="8"/>
      <c r="D49" s="8"/>
      <c r="E49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B3" s="13" t="s">
        <v>60</v>
      </c>
      <c r="C3" s="13" t="s">
        <v>61</v>
      </c>
      <c r="D3" s="13" t="s">
        <v>62</v>
      </c>
    </row>
    <row r="4">
      <c r="B4" s="14" t="str">
        <f>'Pivot Table 1'!C2/'Pivot Table 1'!B2</f>
        <v>#DIV/0!</v>
      </c>
      <c r="C4" s="15">
        <v>5.0</v>
      </c>
      <c r="D4" s="16" t="str">
        <f>B4-C4</f>
        <v>#DIV/0!</v>
      </c>
    </row>
  </sheetData>
  <drawing r:id="rId1"/>
</worksheet>
</file>